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10" windowHeight="7620" activeTab="0"/>
  </bookViews>
  <sheets>
    <sheet name="Arkusz1" sheetId="1" r:id="rId1"/>
    <sheet name="Sale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<sst xmlns="http://schemas.openxmlformats.org/spreadsheetml/2006/main" count="866" uniqueCount="122">
  <si>
    <t>piątek</t>
  </si>
  <si>
    <t>sobota</t>
  </si>
  <si>
    <t>niedziela</t>
  </si>
  <si>
    <t>NR</t>
  </si>
  <si>
    <t>NAZWA</t>
  </si>
  <si>
    <t>WYKŁADOWCA</t>
  </si>
  <si>
    <t>SALA</t>
  </si>
  <si>
    <t>LEKCJI</t>
  </si>
  <si>
    <t>PRZEDMIOTU</t>
  </si>
  <si>
    <t>08.00 - 08.45</t>
  </si>
  <si>
    <t>08.50 - 09.35</t>
  </si>
  <si>
    <t>09.40 - 10.25</t>
  </si>
  <si>
    <t>10.30 - 11.15</t>
  </si>
  <si>
    <t>11.20 - 12.05</t>
  </si>
  <si>
    <t>12.10 - 12.55</t>
  </si>
  <si>
    <t>13.00 - 13.45</t>
  </si>
  <si>
    <t>13.50 - 14.35</t>
  </si>
  <si>
    <t>14.40 - 15.25</t>
  </si>
  <si>
    <t>15.30 - 16.15</t>
  </si>
  <si>
    <t>16.20 - 17.05</t>
  </si>
  <si>
    <t>17.10 - 17.55</t>
  </si>
  <si>
    <t>18.00 - 18.45</t>
  </si>
  <si>
    <t>18.50 - 19.35</t>
  </si>
  <si>
    <t>19.40 - 20.25</t>
  </si>
  <si>
    <t>20.30 - 21.15</t>
  </si>
  <si>
    <t xml:space="preserve">GRUPA </t>
  </si>
  <si>
    <t>SZKOLENIOWA</t>
  </si>
  <si>
    <t>TECHNIK</t>
  </si>
  <si>
    <t>MASAŻYSTA</t>
  </si>
  <si>
    <t>anatomia topograficzna</t>
  </si>
  <si>
    <t>teoretyczne podstawy masażu</t>
  </si>
  <si>
    <t>ASYSTENTKA</t>
  </si>
  <si>
    <t>STOMATOLOGICZNA</t>
  </si>
  <si>
    <t>M.Kowalcze</t>
  </si>
  <si>
    <t>PM</t>
  </si>
  <si>
    <t>masaż</t>
  </si>
  <si>
    <t>sem.2</t>
  </si>
  <si>
    <t>HIGIENISTKA</t>
  </si>
  <si>
    <t>sem.1</t>
  </si>
  <si>
    <t>M.Cyganik</t>
  </si>
  <si>
    <t>pierwsza pomoc</t>
  </si>
  <si>
    <t>anatomia</t>
  </si>
  <si>
    <t>J. Biłas</t>
  </si>
  <si>
    <t>G5</t>
  </si>
  <si>
    <t>M.Kosij</t>
  </si>
  <si>
    <t>podstawy psychologii i socjologii</t>
  </si>
  <si>
    <t>Trening umiejętności społecznych</t>
  </si>
  <si>
    <t>Komp. wspomaganie w ochronie zdr.</t>
  </si>
  <si>
    <t>Zarys anatomii, patofizj. i pierwsza pomoc</t>
  </si>
  <si>
    <t>Podstawy przedsiębiorczości</t>
  </si>
  <si>
    <t>Prowadzenie dok. med. i fin. w stom.</t>
  </si>
  <si>
    <t>Działalność profilaktyczno lecznicza hig. stom.</t>
  </si>
  <si>
    <t>Zasady i techniki pracy w gabinecie stom.</t>
  </si>
  <si>
    <t>Dział. Zaw. Asystentki stom.</t>
  </si>
  <si>
    <t>Język migowy</t>
  </si>
  <si>
    <t>Asystowanie lekarzowi dentyście</t>
  </si>
  <si>
    <t>Język obcy w stomatologii</t>
  </si>
  <si>
    <t>Propedeutyka stomatologiczna</t>
  </si>
  <si>
    <t>E.Rękawiecka</t>
  </si>
  <si>
    <t>G9</t>
  </si>
  <si>
    <t>J.Biłas</t>
  </si>
  <si>
    <t>sem.4</t>
  </si>
  <si>
    <t>Język obcy w ochronie zdrowia</t>
  </si>
  <si>
    <t>Komputerowe wspomaganie dział. w ochr. zdr.</t>
  </si>
  <si>
    <t>Anatomia z fizjologią</t>
  </si>
  <si>
    <t>Masaż</t>
  </si>
  <si>
    <t>Podstawy działalności gosp. w ochronie zdrowia</t>
  </si>
  <si>
    <t>G8</t>
  </si>
  <si>
    <t>M.Deńca</t>
  </si>
  <si>
    <t>P.Baran</t>
  </si>
  <si>
    <t>G7</t>
  </si>
  <si>
    <t>GS</t>
  </si>
  <si>
    <t>Ł.Brzeziński</t>
  </si>
  <si>
    <t>G6</t>
  </si>
  <si>
    <t>RPW</t>
  </si>
  <si>
    <t>Elżbieta Rękawiecka</t>
  </si>
  <si>
    <t>Lucyna Kołton</t>
  </si>
  <si>
    <t>Małgorzata Cyganik</t>
  </si>
  <si>
    <t>LK</t>
  </si>
  <si>
    <t>ER</t>
  </si>
  <si>
    <t>Anatomia, fizjologia i patofizjologia narządu żucia</t>
  </si>
  <si>
    <t>Edukacja i promocja zdrowia w prof. stom.</t>
  </si>
  <si>
    <t>Technik</t>
  </si>
  <si>
    <t>Teoretyczne podstawy masażu</t>
  </si>
  <si>
    <t>Język angielski zawodowy</t>
  </si>
  <si>
    <t>Komunikacja personalna i społeczna</t>
  </si>
  <si>
    <t>Stanisław Wołownik</t>
  </si>
  <si>
    <t>Kinga Gancarczyk</t>
  </si>
  <si>
    <t>SW</t>
  </si>
  <si>
    <t>Wioletta Dyduch</t>
  </si>
  <si>
    <t>Leszek Wiśniewski</t>
  </si>
  <si>
    <t>WD</t>
  </si>
  <si>
    <t>Marta Deńca</t>
  </si>
  <si>
    <t>MD</t>
  </si>
  <si>
    <t>KGA</t>
  </si>
  <si>
    <t>Kinga Gancarczyk/Wioletta Dyduch</t>
  </si>
  <si>
    <t>S1</t>
  </si>
  <si>
    <t>G1</t>
  </si>
  <si>
    <t>G3</t>
  </si>
  <si>
    <t>Grabowskiego</t>
  </si>
  <si>
    <t>pracownia masażu</t>
  </si>
  <si>
    <t>pracownia kosmetyczna</t>
  </si>
  <si>
    <t>pracownia stomatologiczna</t>
  </si>
  <si>
    <t>G4</t>
  </si>
  <si>
    <t>pracownia informatyczna</t>
  </si>
  <si>
    <t>pracownia rachunkowości</t>
  </si>
  <si>
    <t>SF</t>
  </si>
  <si>
    <t>pracownia fryzjerska</t>
  </si>
  <si>
    <t>wykładowa</t>
  </si>
  <si>
    <t>Szewska 20</t>
  </si>
  <si>
    <t>S2</t>
  </si>
  <si>
    <t>Złoty Róg 30</t>
  </si>
  <si>
    <t>ZR</t>
  </si>
  <si>
    <t>wykładowe</t>
  </si>
  <si>
    <t>MC</t>
  </si>
  <si>
    <t>LW</t>
  </si>
  <si>
    <t>Działalność zawodowa asystentki stomat.</t>
  </si>
  <si>
    <t>Prowadzenie dokumentacji med. i fin. w stom.</t>
  </si>
  <si>
    <t>Komputerowe wspomaganie w ochronie zdrowia</t>
  </si>
  <si>
    <t>Paweł Baran</t>
  </si>
  <si>
    <t>PB</t>
  </si>
  <si>
    <t>Anna Pieniążek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</si>
</sst>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"/>
      <family val="0"/>
    </font>
    <font>
      <sz val="8"/>
      <name val="Arial"/>
      <family val="2"/>
    </font>
    <font>
      <sz val="9"/>
      <color indexed="8"/>
      <name val="Czcionka tekstu podstawowego"/>
      <family val="2"/>
    </font>
    <font>
      <sz val="8"/>
      <color indexed="63"/>
      <name val="Courier New"/>
      <family val="3"/>
    </font>
    <font>
      <sz val="12"/>
      <color indexed="63"/>
      <name val="Times New Roman"/>
      <family val="1"/>
    </font>
    <font>
      <sz val="20"/>
      <color indexed="12"/>
      <name val="Czcionka tekstu podstawowego"/>
      <family val="2"/>
    </font>
    <font>
      <sz val="16"/>
      <color indexed="8"/>
      <name val="Czcionka tekstu podstawowego"/>
      <family val="2"/>
    </font>
    <font>
      <sz val="20"/>
      <color indexed="8"/>
      <name val="Czcionka tekstu podstawowego"/>
      <family val="0"/>
    </font>
    <font>
      <sz val="20"/>
      <name val="Czcionka tekstu podstawowego"/>
      <family val="0"/>
    </font>
    <font>
      <sz val="16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2"/>
      <name val="Arial"/>
      <family val="2"/>
    </font>
    <font>
      <b/>
      <sz val="12"/>
      <name val="Czcionka tekstu podstawowego"/>
      <family val="0"/>
    </font>
    <font>
      <b/>
      <sz val="12"/>
      <color indexed="12"/>
      <name val="Czcionka tekstu podstawoweg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thick">
        <color indexed="60"/>
      </right>
      <top/>
      <bottom style="thin"/>
    </border>
    <border>
      <left/>
      <right/>
      <top style="thin"/>
      <bottom style="thin"/>
    </border>
    <border>
      <left style="thin"/>
      <right style="thick">
        <color indexed="60"/>
      </right>
      <top style="thin"/>
      <bottom style="thin"/>
    </border>
    <border>
      <left/>
      <right/>
      <top style="thin"/>
      <bottom style="thick">
        <color indexed="60"/>
      </bottom>
    </border>
    <border>
      <left style="thin"/>
      <right style="thin"/>
      <top style="thin"/>
      <bottom style="thick">
        <color indexed="60"/>
      </bottom>
    </border>
    <border>
      <left style="thin"/>
      <right style="thick">
        <color indexed="60"/>
      </right>
      <top style="thin"/>
      <bottom style="thick">
        <color indexed="60"/>
      </bottom>
    </border>
    <border>
      <left style="thick">
        <color indexed="60"/>
      </left>
      <right/>
      <top style="thin"/>
      <bottom style="thick">
        <color indexed="60"/>
      </bottom>
    </border>
    <border>
      <left/>
      <right style="thick">
        <color indexed="60"/>
      </right>
      <top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theme="1"/>
      </left>
      <right style="thin">
        <color theme="1"/>
      </right>
      <top style="thin"/>
      <bottom style="thick">
        <color indexed="60"/>
      </bottom>
    </border>
    <border>
      <left style="thick">
        <color indexed="60"/>
      </left>
      <right>
        <color indexed="63"/>
      </right>
      <top style="thin"/>
      <bottom style="thin"/>
    </border>
    <border>
      <left>
        <color indexed="63"/>
      </left>
      <right style="thick">
        <color indexed="60"/>
      </right>
      <top style="thin"/>
      <bottom style="thin"/>
    </border>
    <border>
      <left style="thin"/>
      <right style="thin"/>
      <top style="thin"/>
      <bottom/>
    </border>
    <border>
      <left style="thin"/>
      <right style="thick">
        <color indexed="60"/>
      </right>
      <top style="thin"/>
      <bottom/>
    </border>
    <border>
      <left style="thin"/>
      <right style="thick">
        <color indexed="60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>
        <color indexed="60"/>
      </left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ck">
        <color indexed="60"/>
      </right>
      <top>
        <color indexed="63"/>
      </top>
      <bottom style="thin"/>
    </border>
    <border>
      <left style="thick">
        <color indexed="60"/>
      </left>
      <right>
        <color indexed="63"/>
      </right>
      <top style="thin">
        <color theme="1"/>
      </top>
      <bottom style="thin"/>
    </border>
    <border>
      <left/>
      <right/>
      <top style="thin">
        <color theme="1"/>
      </top>
      <bottom style="thin"/>
    </border>
    <border>
      <left>
        <color indexed="63"/>
      </left>
      <right style="thick">
        <color indexed="60"/>
      </right>
      <top style="thin">
        <color theme="1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9" fontId="4" fillId="0" borderId="0" applyNumberFormat="0" applyFill="0" applyBorder="0" applyAlignment="0" applyProtection="0"/>
    <xf numFmtId="49" fontId="3" fillId="0" borderId="0" applyNumberFormat="0" applyFill="0" applyBorder="0" applyAlignment="0" applyProtection="0"/>
    <xf numFmtId="49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49" fontId="0" fillId="0" borderId="13" xfId="52" applyNumberFormat="1" applyFont="1" applyFill="1" applyBorder="1">
      <alignment/>
      <protection/>
    </xf>
    <xf numFmtId="49" fontId="0" fillId="0" borderId="14" xfId="52" applyNumberFormat="1" applyFont="1" applyFill="1" applyBorder="1" applyAlignment="1">
      <alignment horizontal="center"/>
      <protection/>
    </xf>
    <xf numFmtId="49" fontId="0" fillId="0" borderId="15" xfId="52" applyNumberFormat="1" applyFont="1" applyFill="1" applyBorder="1" applyAlignment="1">
      <alignment horizontal="center" vertical="center"/>
      <protection/>
    </xf>
    <xf numFmtId="49" fontId="0" fillId="0" borderId="16" xfId="52" applyNumberFormat="1" applyFont="1" applyFill="1" applyBorder="1">
      <alignment/>
      <protection/>
    </xf>
    <xf numFmtId="49" fontId="0" fillId="0" borderId="12" xfId="52" applyNumberFormat="1" applyFont="1" applyFill="1" applyBorder="1" applyAlignment="1">
      <alignment horizontal="center"/>
      <protection/>
    </xf>
    <xf numFmtId="49" fontId="0" fillId="0" borderId="17" xfId="52" applyNumberFormat="1" applyFont="1" applyFill="1" applyBorder="1" applyAlignment="1">
      <alignment horizontal="center" vertical="center"/>
      <protection/>
    </xf>
    <xf numFmtId="49" fontId="0" fillId="0" borderId="16" xfId="63" applyNumberFormat="1" applyFont="1" applyFill="1" applyBorder="1" applyAlignment="1">
      <alignment horizontal="left" vertical="center"/>
    </xf>
    <xf numFmtId="49" fontId="0" fillId="0" borderId="12" xfId="61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2" xfId="52" applyNumberFormat="1" applyFont="1" applyFill="1" applyBorder="1" applyAlignment="1">
      <alignment horizontal="center" vertical="center"/>
      <protection/>
    </xf>
    <xf numFmtId="49" fontId="0" fillId="0" borderId="18" xfId="63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49" fontId="0" fillId="0" borderId="21" xfId="63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49" fontId="0" fillId="0" borderId="16" xfId="61" applyNumberFormat="1" applyFont="1" applyFill="1" applyBorder="1" applyAlignment="1">
      <alignment horizontal="left" vertical="center"/>
    </xf>
    <xf numFmtId="49" fontId="0" fillId="33" borderId="29" xfId="62" applyNumberFormat="1" applyFont="1" applyFill="1" applyBorder="1" applyAlignment="1">
      <alignment horizontal="center" vertical="center"/>
    </xf>
    <xf numFmtId="49" fontId="0" fillId="33" borderId="30" xfId="62" applyNumberFormat="1" applyFont="1" applyFill="1" applyBorder="1" applyAlignment="1">
      <alignment horizontal="center" vertical="center"/>
    </xf>
    <xf numFmtId="49" fontId="0" fillId="33" borderId="28" xfId="62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34" borderId="34" xfId="0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49" fontId="0" fillId="0" borderId="37" xfId="63" applyNumberFormat="1" applyFont="1" applyFill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35" borderId="13" xfId="52" applyNumberFormat="1" applyFont="1" applyFill="1" applyBorder="1">
      <alignment/>
      <protection/>
    </xf>
    <xf numFmtId="49" fontId="0" fillId="35" borderId="12" xfId="61" applyNumberFormat="1" applyFont="1" applyFill="1" applyBorder="1" applyAlignment="1">
      <alignment horizontal="center" vertical="center"/>
    </xf>
    <xf numFmtId="49" fontId="0" fillId="35" borderId="16" xfId="52" applyNumberFormat="1" applyFont="1" applyFill="1" applyBorder="1">
      <alignment/>
      <protection/>
    </xf>
    <xf numFmtId="49" fontId="0" fillId="35" borderId="16" xfId="63" applyNumberFormat="1" applyFont="1" applyFill="1" applyBorder="1" applyAlignment="1">
      <alignment horizontal="left" vertical="center" wrapText="1"/>
    </xf>
    <xf numFmtId="49" fontId="0" fillId="35" borderId="18" xfId="63" applyNumberFormat="1" applyFont="1" applyFill="1" applyBorder="1" applyAlignment="1">
      <alignment horizontal="left" vertical="center"/>
    </xf>
    <xf numFmtId="49" fontId="0" fillId="35" borderId="21" xfId="63" applyNumberFormat="1" applyFont="1" applyFill="1" applyBorder="1" applyAlignment="1">
      <alignment horizontal="left" vertical="center"/>
    </xf>
    <xf numFmtId="49" fontId="0" fillId="35" borderId="12" xfId="52" applyNumberFormat="1" applyFont="1" applyFill="1" applyBorder="1" applyAlignment="1">
      <alignment horizontal="center" vertical="center"/>
      <protection/>
    </xf>
    <xf numFmtId="0" fontId="0" fillId="0" borderId="3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2" fillId="34" borderId="35" xfId="0" applyFont="1" applyFill="1" applyBorder="1" applyAlignment="1">
      <alignment horizontal="center" vertical="center"/>
    </xf>
    <xf numFmtId="0" fontId="13" fillId="34" borderId="35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49" fontId="0" fillId="0" borderId="12" xfId="52" applyNumberFormat="1" applyFont="1" applyFill="1" applyBorder="1">
      <alignment/>
      <protection/>
    </xf>
    <xf numFmtId="0" fontId="0" fillId="0" borderId="12" xfId="0" applyBorder="1" applyAlignment="1">
      <alignment/>
    </xf>
    <xf numFmtId="49" fontId="0" fillId="0" borderId="12" xfId="63" applyNumberFormat="1" applyFont="1" applyFill="1" applyBorder="1" applyAlignment="1">
      <alignment horizontal="left" vertical="center"/>
    </xf>
    <xf numFmtId="49" fontId="0" fillId="35" borderId="12" xfId="52" applyNumberFormat="1" applyFont="1" applyFill="1" applyBorder="1">
      <alignment/>
      <protection/>
    </xf>
    <xf numFmtId="0" fontId="0" fillId="0" borderId="43" xfId="0" applyFill="1" applyBorder="1" applyAlignment="1">
      <alignment/>
    </xf>
    <xf numFmtId="49" fontId="0" fillId="35" borderId="17" xfId="52" applyNumberFormat="1" applyFont="1" applyFill="1" applyBorder="1" applyAlignment="1">
      <alignment horizontal="center" vertical="center"/>
      <protection/>
    </xf>
    <xf numFmtId="0" fontId="0" fillId="35" borderId="17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6" borderId="12" xfId="0" applyFill="1" applyBorder="1" applyAlignment="1">
      <alignment/>
    </xf>
    <xf numFmtId="0" fontId="0" fillId="0" borderId="14" xfId="0" applyBorder="1" applyAlignment="1">
      <alignment/>
    </xf>
    <xf numFmtId="49" fontId="0" fillId="36" borderId="40" xfId="52" applyNumberFormat="1" applyFont="1" applyFill="1" applyBorder="1">
      <alignment/>
      <protection/>
    </xf>
    <xf numFmtId="0" fontId="0" fillId="36" borderId="40" xfId="0" applyFill="1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 vertical="center"/>
    </xf>
    <xf numFmtId="49" fontId="0" fillId="35" borderId="0" xfId="52" applyNumberFormat="1" applyFont="1" applyFill="1" applyBorder="1">
      <alignment/>
      <protection/>
    </xf>
    <xf numFmtId="49" fontId="0" fillId="35" borderId="0" xfId="52" applyNumberFormat="1" applyFont="1" applyFill="1" applyBorder="1" applyAlignment="1">
      <alignment horizontal="center"/>
      <protection/>
    </xf>
    <xf numFmtId="49" fontId="0" fillId="35" borderId="0" xfId="52" applyNumberFormat="1" applyFont="1" applyFill="1" applyBorder="1" applyAlignment="1">
      <alignment horizontal="center" vertical="center"/>
      <protection/>
    </xf>
    <xf numFmtId="0" fontId="12" fillId="35" borderId="0" xfId="0" applyFont="1" applyFill="1" applyBorder="1" applyAlignment="1">
      <alignment horizontal="center" vertical="center"/>
    </xf>
    <xf numFmtId="49" fontId="0" fillId="35" borderId="0" xfId="61" applyNumberFormat="1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35" borderId="16" xfId="63" applyNumberFormat="1" applyFont="1" applyFill="1" applyBorder="1" applyAlignment="1">
      <alignment horizontal="left" vertical="center"/>
    </xf>
    <xf numFmtId="0" fontId="0" fillId="35" borderId="19" xfId="0" applyFont="1" applyFill="1" applyBorder="1" applyAlignment="1">
      <alignment horizontal="center"/>
    </xf>
    <xf numFmtId="49" fontId="0" fillId="35" borderId="12" xfId="63" applyNumberFormat="1" applyFont="1" applyFill="1" applyBorder="1" applyAlignment="1">
      <alignment horizontal="left" vertical="center"/>
    </xf>
    <xf numFmtId="0" fontId="0" fillId="35" borderId="20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49" fontId="0" fillId="35" borderId="14" xfId="52" applyNumberFormat="1" applyFont="1" applyFill="1" applyBorder="1" applyAlignment="1">
      <alignment horizontal="center"/>
      <protection/>
    </xf>
    <xf numFmtId="49" fontId="0" fillId="35" borderId="15" xfId="52" applyNumberFormat="1" applyFont="1" applyFill="1" applyBorder="1" applyAlignment="1">
      <alignment horizontal="center" vertical="center"/>
      <protection/>
    </xf>
    <xf numFmtId="49" fontId="0" fillId="35" borderId="19" xfId="0" applyNumberFormat="1" applyFont="1" applyFill="1" applyBorder="1" applyAlignment="1">
      <alignment horizontal="center" vertical="center"/>
    </xf>
    <xf numFmtId="0" fontId="0" fillId="35" borderId="17" xfId="0" applyFill="1" applyBorder="1" applyAlignment="1">
      <alignment/>
    </xf>
    <xf numFmtId="49" fontId="0" fillId="35" borderId="37" xfId="63" applyNumberFormat="1" applyFont="1" applyFill="1" applyBorder="1" applyAlignment="1">
      <alignment horizontal="left" vertical="center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49" fontId="0" fillId="37" borderId="12" xfId="52" applyNumberFormat="1" applyFont="1" applyFill="1" applyBorder="1">
      <alignment/>
      <protection/>
    </xf>
    <xf numFmtId="49" fontId="0" fillId="37" borderId="12" xfId="61" applyNumberFormat="1" applyFont="1" applyFill="1" applyBorder="1" applyAlignment="1">
      <alignment horizontal="center" vertical="center"/>
    </xf>
    <xf numFmtId="49" fontId="0" fillId="38" borderId="12" xfId="63" applyNumberFormat="1" applyFont="1" applyFill="1" applyBorder="1" applyAlignment="1">
      <alignment horizontal="left" vertical="center"/>
    </xf>
    <xf numFmtId="0" fontId="0" fillId="38" borderId="12" xfId="0" applyFill="1" applyBorder="1" applyAlignment="1">
      <alignment/>
    </xf>
    <xf numFmtId="49" fontId="0" fillId="38" borderId="12" xfId="52" applyNumberFormat="1" applyFont="1" applyFill="1" applyBorder="1">
      <alignment/>
      <protection/>
    </xf>
    <xf numFmtId="49" fontId="0" fillId="39" borderId="12" xfId="63" applyNumberFormat="1" applyFont="1" applyFill="1" applyBorder="1" applyAlignment="1">
      <alignment horizontal="left" vertical="center"/>
    </xf>
    <xf numFmtId="0" fontId="0" fillId="39" borderId="12" xfId="0" applyFill="1" applyBorder="1" applyAlignment="1">
      <alignment/>
    </xf>
    <xf numFmtId="49" fontId="0" fillId="39" borderId="12" xfId="52" applyNumberFormat="1" applyFont="1" applyFill="1" applyBorder="1">
      <alignment/>
      <protection/>
    </xf>
    <xf numFmtId="49" fontId="0" fillId="37" borderId="13" xfId="52" applyNumberFormat="1" applyFont="1" applyFill="1" applyBorder="1">
      <alignment/>
      <protection/>
    </xf>
    <xf numFmtId="49" fontId="0" fillId="37" borderId="15" xfId="52" applyNumberFormat="1" applyFont="1" applyFill="1" applyBorder="1" applyAlignment="1">
      <alignment horizontal="center" vertical="center"/>
      <protection/>
    </xf>
    <xf numFmtId="0" fontId="0" fillId="37" borderId="12" xfId="0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49" fontId="0" fillId="37" borderId="14" xfId="52" applyNumberFormat="1" applyFont="1" applyFill="1" applyBorder="1" applyAlignment="1">
      <alignment horizontal="center"/>
      <protection/>
    </xf>
    <xf numFmtId="49" fontId="0" fillId="37" borderId="16" xfId="52" applyNumberFormat="1" applyFont="1" applyFill="1" applyBorder="1">
      <alignment/>
      <protection/>
    </xf>
    <xf numFmtId="49" fontId="0" fillId="37" borderId="12" xfId="52" applyNumberFormat="1" applyFont="1" applyFill="1" applyBorder="1" applyAlignment="1">
      <alignment horizontal="center"/>
      <protection/>
    </xf>
    <xf numFmtId="49" fontId="0" fillId="37" borderId="17" xfId="52" applyNumberFormat="1" applyFont="1" applyFill="1" applyBorder="1" applyAlignment="1">
      <alignment horizontal="center" vertical="center"/>
      <protection/>
    </xf>
    <xf numFmtId="49" fontId="0" fillId="37" borderId="12" xfId="63" applyNumberFormat="1" applyFont="1" applyFill="1" applyBorder="1" applyAlignment="1">
      <alignment horizontal="left" vertical="center"/>
    </xf>
    <xf numFmtId="49" fontId="0" fillId="38" borderId="16" xfId="63" applyNumberFormat="1" applyFont="1" applyFill="1" applyBorder="1" applyAlignment="1">
      <alignment horizontal="left" vertical="center" wrapText="1"/>
    </xf>
    <xf numFmtId="49" fontId="0" fillId="38" borderId="16" xfId="63" applyNumberFormat="1" applyFont="1" applyFill="1" applyBorder="1" applyAlignment="1">
      <alignment horizontal="left" vertical="center"/>
    </xf>
    <xf numFmtId="49" fontId="0" fillId="37" borderId="12" xfId="52" applyNumberFormat="1" applyFont="1" applyFill="1" applyBorder="1" applyAlignment="1">
      <alignment horizontal="center" vertical="center"/>
      <protection/>
    </xf>
    <xf numFmtId="49" fontId="0" fillId="35" borderId="12" xfId="52" applyNumberFormat="1" applyFont="1" applyFill="1" applyBorder="1" applyAlignment="1">
      <alignment horizontal="center"/>
      <protection/>
    </xf>
    <xf numFmtId="0" fontId="0" fillId="37" borderId="17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40" borderId="12" xfId="0" applyFill="1" applyBorder="1" applyAlignment="1">
      <alignment/>
    </xf>
    <xf numFmtId="0" fontId="0" fillId="41" borderId="12" xfId="0" applyFill="1" applyBorder="1" applyAlignment="1">
      <alignment/>
    </xf>
    <xf numFmtId="0" fontId="0" fillId="42" borderId="12" xfId="0" applyFill="1" applyBorder="1" applyAlignment="1">
      <alignment/>
    </xf>
    <xf numFmtId="0" fontId="0" fillId="37" borderId="12" xfId="0" applyFill="1" applyBorder="1" applyAlignment="1">
      <alignment/>
    </xf>
    <xf numFmtId="49" fontId="0" fillId="35" borderId="16" xfId="61" applyNumberFormat="1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0" fontId="0" fillId="35" borderId="17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49" fontId="0" fillId="37" borderId="16" xfId="63" applyNumberFormat="1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49" fontId="0" fillId="37" borderId="16" xfId="63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/>
    </xf>
    <xf numFmtId="0" fontId="0" fillId="38" borderId="12" xfId="0" applyFont="1" applyFill="1" applyBorder="1" applyAlignment="1">
      <alignment/>
    </xf>
    <xf numFmtId="0" fontId="2" fillId="0" borderId="4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9" xfId="0" applyBorder="1" applyAlignment="1">
      <alignment horizontal="center"/>
    </xf>
    <xf numFmtId="0" fontId="8" fillId="34" borderId="35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VulcanStyle1" xfId="61"/>
    <cellStyle name="VulcanStyle11" xfId="62"/>
    <cellStyle name="VulcanStyle4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19"/>
  <sheetViews>
    <sheetView tabSelected="1" zoomScale="70" zoomScaleNormal="70" zoomScalePageLayoutView="0" workbookViewId="0" topLeftCell="B79">
      <selection activeCell="E222" sqref="E222"/>
    </sheetView>
  </sheetViews>
  <sheetFormatPr defaultColWidth="9.140625" defaultRowHeight="12.75"/>
  <cols>
    <col min="2" max="2" width="25.421875" style="0" bestFit="1" customWidth="1"/>
    <col min="3" max="3" width="13.421875" style="0" customWidth="1"/>
    <col min="4" max="4" width="13.28125" style="0" bestFit="1" customWidth="1"/>
    <col min="5" max="5" width="42.7109375" style="0" customWidth="1"/>
    <col min="6" max="6" width="13.8515625" style="0" customWidth="1"/>
    <col min="8" max="8" width="45.140625" style="0" customWidth="1"/>
    <col min="9" max="9" width="18.28125" style="0" bestFit="1" customWidth="1"/>
    <col min="11" max="11" width="48.140625" style="0" bestFit="1" customWidth="1"/>
    <col min="12" max="12" width="13.28125" style="0" bestFit="1" customWidth="1"/>
    <col min="14" max="14" width="13.421875" style="0" customWidth="1"/>
  </cols>
  <sheetData>
    <row r="1" ht="12.75" customHeight="1" hidden="1"/>
    <row r="2" spans="2:13" ht="12.75" customHeight="1" hidden="1" thickBot="1">
      <c r="B2" s="19"/>
      <c r="C2" s="1"/>
      <c r="D2" s="20"/>
      <c r="E2" s="152" t="s">
        <v>0</v>
      </c>
      <c r="F2" s="153"/>
      <c r="G2" s="154"/>
      <c r="H2" s="152" t="s">
        <v>1</v>
      </c>
      <c r="I2" s="153"/>
      <c r="J2" s="154"/>
      <c r="K2" s="152" t="s">
        <v>2</v>
      </c>
      <c r="L2" s="153"/>
      <c r="M2" s="154"/>
    </row>
    <row r="3" spans="2:13" ht="12.75" customHeight="1" hidden="1">
      <c r="B3" s="21" t="s">
        <v>25</v>
      </c>
      <c r="C3" s="22" t="s">
        <v>3</v>
      </c>
      <c r="D3" s="23"/>
      <c r="E3" s="2" t="s">
        <v>4</v>
      </c>
      <c r="F3" s="148" t="s">
        <v>5</v>
      </c>
      <c r="G3" s="150" t="s">
        <v>6</v>
      </c>
      <c r="H3" s="2" t="s">
        <v>4</v>
      </c>
      <c r="I3" s="148" t="s">
        <v>5</v>
      </c>
      <c r="J3" s="150" t="s">
        <v>6</v>
      </c>
      <c r="K3" s="2" t="s">
        <v>4</v>
      </c>
      <c r="L3" s="148" t="s">
        <v>5</v>
      </c>
      <c r="M3" s="150" t="s">
        <v>6</v>
      </c>
    </row>
    <row r="4" spans="2:13" ht="12.75" customHeight="1" hidden="1" thickBot="1">
      <c r="B4" s="24" t="s">
        <v>26</v>
      </c>
      <c r="C4" s="25" t="s">
        <v>7</v>
      </c>
      <c r="D4" s="26"/>
      <c r="E4" s="3" t="s">
        <v>8</v>
      </c>
      <c r="F4" s="149"/>
      <c r="G4" s="151"/>
      <c r="H4" s="3" t="s">
        <v>8</v>
      </c>
      <c r="I4" s="149"/>
      <c r="J4" s="151"/>
      <c r="K4" s="3" t="s">
        <v>8</v>
      </c>
      <c r="L4" s="149"/>
      <c r="M4" s="151"/>
    </row>
    <row r="5" spans="2:13" ht="12.75" customHeight="1" hidden="1">
      <c r="B5" s="36"/>
      <c r="C5" s="31">
        <v>1</v>
      </c>
      <c r="D5" s="28" t="s">
        <v>9</v>
      </c>
      <c r="E5" s="5"/>
      <c r="F5" s="6"/>
      <c r="G5" s="7"/>
      <c r="H5" s="5"/>
      <c r="I5" s="6"/>
      <c r="J5" s="7"/>
      <c r="K5" s="5"/>
      <c r="L5" s="6"/>
      <c r="M5" s="7"/>
    </row>
    <row r="6" spans="2:13" ht="12.75" customHeight="1" hidden="1">
      <c r="B6" s="155" t="s">
        <v>27</v>
      </c>
      <c r="C6" s="32">
        <v>2</v>
      </c>
      <c r="D6" s="29" t="s">
        <v>10</v>
      </c>
      <c r="E6" s="8"/>
      <c r="F6" s="9"/>
      <c r="G6" s="10"/>
      <c r="H6" s="8" t="s">
        <v>41</v>
      </c>
      <c r="I6" s="9" t="s">
        <v>42</v>
      </c>
      <c r="J6" s="10"/>
      <c r="K6" s="8" t="s">
        <v>40</v>
      </c>
      <c r="L6" s="9" t="s">
        <v>42</v>
      </c>
      <c r="M6" s="10"/>
    </row>
    <row r="7" spans="2:13" ht="12.75" customHeight="1" hidden="1">
      <c r="B7" s="156"/>
      <c r="C7" s="32">
        <v>3</v>
      </c>
      <c r="D7" s="29" t="s">
        <v>11</v>
      </c>
      <c r="E7" s="8"/>
      <c r="F7" s="9"/>
      <c r="G7" s="10"/>
      <c r="H7" s="8" t="s">
        <v>41</v>
      </c>
      <c r="I7" s="9" t="s">
        <v>42</v>
      </c>
      <c r="J7" s="10"/>
      <c r="K7" s="8" t="s">
        <v>40</v>
      </c>
      <c r="L7" s="9" t="s">
        <v>42</v>
      </c>
      <c r="M7" s="10"/>
    </row>
    <row r="8" spans="2:13" ht="12.75" customHeight="1" hidden="1">
      <c r="B8" s="37"/>
      <c r="C8" s="32">
        <v>4</v>
      </c>
      <c r="D8" s="29" t="s">
        <v>12</v>
      </c>
      <c r="E8" s="11"/>
      <c r="F8" s="12"/>
      <c r="G8" s="10"/>
      <c r="H8" s="8" t="s">
        <v>41</v>
      </c>
      <c r="I8" s="9" t="s">
        <v>42</v>
      </c>
      <c r="J8" s="10"/>
      <c r="K8" s="11" t="s">
        <v>35</v>
      </c>
      <c r="L8" s="12" t="s">
        <v>33</v>
      </c>
      <c r="M8" s="10" t="s">
        <v>34</v>
      </c>
    </row>
    <row r="9" spans="2:13" ht="12.75" customHeight="1" hidden="1">
      <c r="B9" s="157" t="s">
        <v>28</v>
      </c>
      <c r="C9" s="33">
        <v>5</v>
      </c>
      <c r="D9" s="29" t="s">
        <v>13</v>
      </c>
      <c r="E9" s="11"/>
      <c r="F9" s="12"/>
      <c r="G9" s="10"/>
      <c r="H9" s="11" t="s">
        <v>45</v>
      </c>
      <c r="I9" s="12" t="s">
        <v>39</v>
      </c>
      <c r="J9" s="10"/>
      <c r="K9" s="11" t="s">
        <v>35</v>
      </c>
      <c r="L9" s="12" t="s">
        <v>33</v>
      </c>
      <c r="M9" s="10" t="s">
        <v>34</v>
      </c>
    </row>
    <row r="10" spans="2:13" ht="12.75" customHeight="1" hidden="1">
      <c r="B10" s="158"/>
      <c r="C10" s="32">
        <v>6</v>
      </c>
      <c r="D10" s="29" t="s">
        <v>14</v>
      </c>
      <c r="E10" s="11"/>
      <c r="F10" s="12"/>
      <c r="G10" s="10"/>
      <c r="H10" s="11" t="s">
        <v>45</v>
      </c>
      <c r="I10" s="12" t="s">
        <v>39</v>
      </c>
      <c r="J10" s="10"/>
      <c r="K10" s="11" t="s">
        <v>35</v>
      </c>
      <c r="L10" s="12" t="s">
        <v>33</v>
      </c>
      <c r="M10" s="10" t="s">
        <v>34</v>
      </c>
    </row>
    <row r="11" spans="2:13" ht="12.75" customHeight="1" hidden="1">
      <c r="B11" s="159" t="s">
        <v>38</v>
      </c>
      <c r="C11" s="32">
        <v>7</v>
      </c>
      <c r="D11" s="29" t="s">
        <v>15</v>
      </c>
      <c r="E11" s="27"/>
      <c r="F11" s="12"/>
      <c r="G11" s="13"/>
      <c r="H11" s="11"/>
      <c r="I11" s="12"/>
      <c r="J11" s="13"/>
      <c r="K11" s="11" t="s">
        <v>35</v>
      </c>
      <c r="L11" s="12" t="s">
        <v>33</v>
      </c>
      <c r="M11" s="10" t="s">
        <v>34</v>
      </c>
    </row>
    <row r="12" spans="2:13" ht="12.75" customHeight="1" hidden="1">
      <c r="B12" s="159"/>
      <c r="C12" s="32">
        <v>8</v>
      </c>
      <c r="D12" s="29" t="s">
        <v>16</v>
      </c>
      <c r="E12" s="27"/>
      <c r="F12" s="12"/>
      <c r="G12" s="13"/>
      <c r="H12" s="11"/>
      <c r="I12" s="12"/>
      <c r="J12" s="13"/>
      <c r="K12" s="11" t="s">
        <v>35</v>
      </c>
      <c r="L12" s="12" t="s">
        <v>33</v>
      </c>
      <c r="M12" s="13" t="s">
        <v>34</v>
      </c>
    </row>
    <row r="13" spans="2:13" ht="12.75" customHeight="1" hidden="1">
      <c r="B13" s="38"/>
      <c r="C13" s="32">
        <v>9</v>
      </c>
      <c r="D13" s="29" t="s">
        <v>17</v>
      </c>
      <c r="E13" s="27"/>
      <c r="F13" s="12"/>
      <c r="G13" s="13"/>
      <c r="H13" s="11"/>
      <c r="I13" s="40"/>
      <c r="J13" s="13"/>
      <c r="K13" s="11" t="s">
        <v>35</v>
      </c>
      <c r="L13" s="12" t="s">
        <v>33</v>
      </c>
      <c r="M13" s="13" t="s">
        <v>34</v>
      </c>
    </row>
    <row r="14" spans="2:13" ht="12.75" customHeight="1" hidden="1">
      <c r="B14" s="38"/>
      <c r="C14" s="34">
        <v>10</v>
      </c>
      <c r="D14" s="29" t="s">
        <v>18</v>
      </c>
      <c r="E14" s="27"/>
      <c r="F14" s="12"/>
      <c r="G14" s="13"/>
      <c r="H14" s="11"/>
      <c r="I14" s="4"/>
      <c r="J14" s="13"/>
      <c r="K14" s="11" t="s">
        <v>35</v>
      </c>
      <c r="L14" s="12" t="s">
        <v>33</v>
      </c>
      <c r="M14" s="13" t="s">
        <v>34</v>
      </c>
    </row>
    <row r="15" spans="2:13" ht="12.75" customHeight="1" hidden="1">
      <c r="B15" s="38"/>
      <c r="C15" s="32">
        <v>11</v>
      </c>
      <c r="D15" s="29" t="s">
        <v>19</v>
      </c>
      <c r="E15" s="8"/>
      <c r="F15" s="14"/>
      <c r="G15" s="13"/>
      <c r="H15" s="11"/>
      <c r="I15" s="4"/>
      <c r="J15" s="13"/>
      <c r="K15" s="11" t="s">
        <v>30</v>
      </c>
      <c r="L15" s="12" t="s">
        <v>33</v>
      </c>
      <c r="M15" s="13" t="s">
        <v>43</v>
      </c>
    </row>
    <row r="16" spans="2:13" ht="12.75" customHeight="1" hidden="1">
      <c r="B16" s="38"/>
      <c r="C16" s="32">
        <v>12</v>
      </c>
      <c r="D16" s="29" t="s">
        <v>20</v>
      </c>
      <c r="E16" s="8"/>
      <c r="F16" s="14"/>
      <c r="G16" s="13"/>
      <c r="H16" s="11"/>
      <c r="I16" s="4"/>
      <c r="J16" s="13"/>
      <c r="K16" s="11" t="s">
        <v>30</v>
      </c>
      <c r="L16" s="12" t="s">
        <v>33</v>
      </c>
      <c r="M16" s="13" t="s">
        <v>43</v>
      </c>
    </row>
    <row r="17" spans="2:13" ht="12.75" customHeight="1" hidden="1">
      <c r="B17" s="38"/>
      <c r="C17" s="32">
        <v>13</v>
      </c>
      <c r="D17" s="29" t="s">
        <v>21</v>
      </c>
      <c r="E17" s="11"/>
      <c r="F17" s="12"/>
      <c r="G17" s="13"/>
      <c r="H17" s="11"/>
      <c r="I17" s="4"/>
      <c r="J17" s="13"/>
      <c r="K17" s="11" t="s">
        <v>30</v>
      </c>
      <c r="L17" s="12" t="s">
        <v>33</v>
      </c>
      <c r="M17" s="13" t="s">
        <v>43</v>
      </c>
    </row>
    <row r="18" spans="2:13" ht="12.75" customHeight="1" hidden="1">
      <c r="B18" s="38"/>
      <c r="C18" s="32">
        <v>14</v>
      </c>
      <c r="D18" s="29" t="s">
        <v>22</v>
      </c>
      <c r="E18" s="11" t="s">
        <v>29</v>
      </c>
      <c r="F18" s="4" t="s">
        <v>44</v>
      </c>
      <c r="G18" s="13" t="s">
        <v>34</v>
      </c>
      <c r="H18" s="11"/>
      <c r="I18" s="4"/>
      <c r="J18" s="13"/>
      <c r="K18" s="11"/>
      <c r="L18" s="4"/>
      <c r="M18" s="13"/>
    </row>
    <row r="19" spans="2:13" ht="12.75" customHeight="1" hidden="1">
      <c r="B19" s="38"/>
      <c r="C19" s="32">
        <v>15</v>
      </c>
      <c r="D19" s="29" t="s">
        <v>23</v>
      </c>
      <c r="E19" s="11" t="s">
        <v>29</v>
      </c>
      <c r="F19" s="4" t="s">
        <v>44</v>
      </c>
      <c r="G19" s="13" t="s">
        <v>34</v>
      </c>
      <c r="H19" s="11"/>
      <c r="I19" s="4"/>
      <c r="J19" s="13"/>
      <c r="K19" s="11"/>
      <c r="L19" s="4"/>
      <c r="M19" s="13"/>
    </row>
    <row r="20" spans="2:13" ht="12.75" customHeight="1" hidden="1" thickBot="1">
      <c r="B20" s="39"/>
      <c r="C20" s="35">
        <v>16</v>
      </c>
      <c r="D20" s="30" t="s">
        <v>24</v>
      </c>
      <c r="E20" s="15"/>
      <c r="F20" s="16"/>
      <c r="G20" s="17"/>
      <c r="H20" s="15"/>
      <c r="I20" s="16"/>
      <c r="J20" s="17"/>
      <c r="K20" s="18"/>
      <c r="L20" s="16"/>
      <c r="M20" s="17"/>
    </row>
    <row r="21" ht="12.75" customHeight="1" hidden="1"/>
    <row r="22" ht="12.75" customHeight="1" hidden="1"/>
    <row r="23" spans="2:13" ht="12.75" customHeight="1" hidden="1" thickBot="1">
      <c r="B23" s="19"/>
      <c r="C23" s="1"/>
      <c r="D23" s="20"/>
      <c r="E23" s="152" t="s">
        <v>0</v>
      </c>
      <c r="F23" s="153"/>
      <c r="G23" s="154"/>
      <c r="H23" s="152" t="s">
        <v>1</v>
      </c>
      <c r="I23" s="153"/>
      <c r="J23" s="154"/>
      <c r="K23" s="152" t="s">
        <v>2</v>
      </c>
      <c r="L23" s="153"/>
      <c r="M23" s="154"/>
    </row>
    <row r="24" spans="2:13" ht="12.75" customHeight="1" hidden="1">
      <c r="B24" s="21" t="s">
        <v>25</v>
      </c>
      <c r="C24" s="22" t="s">
        <v>3</v>
      </c>
      <c r="D24" s="23"/>
      <c r="E24" s="2" t="s">
        <v>4</v>
      </c>
      <c r="F24" s="148" t="s">
        <v>5</v>
      </c>
      <c r="G24" s="150" t="s">
        <v>6</v>
      </c>
      <c r="H24" s="2" t="s">
        <v>4</v>
      </c>
      <c r="I24" s="148" t="s">
        <v>5</v>
      </c>
      <c r="J24" s="150" t="s">
        <v>6</v>
      </c>
      <c r="K24" s="2" t="s">
        <v>4</v>
      </c>
      <c r="L24" s="148" t="s">
        <v>5</v>
      </c>
      <c r="M24" s="150" t="s">
        <v>6</v>
      </c>
    </row>
    <row r="25" spans="2:13" ht="12.75" customHeight="1" hidden="1" thickBot="1">
      <c r="B25" s="24" t="s">
        <v>26</v>
      </c>
      <c r="C25" s="25" t="s">
        <v>7</v>
      </c>
      <c r="D25" s="26"/>
      <c r="E25" s="3" t="s">
        <v>8</v>
      </c>
      <c r="F25" s="149"/>
      <c r="G25" s="151"/>
      <c r="H25" s="3" t="s">
        <v>8</v>
      </c>
      <c r="I25" s="149"/>
      <c r="J25" s="151"/>
      <c r="K25" s="3" t="s">
        <v>8</v>
      </c>
      <c r="L25" s="149"/>
      <c r="M25" s="151"/>
    </row>
    <row r="26" spans="2:13" ht="12.75" customHeight="1" hidden="1">
      <c r="B26" s="36"/>
      <c r="C26" s="31">
        <v>1</v>
      </c>
      <c r="D26" s="28" t="s">
        <v>9</v>
      </c>
      <c r="E26" s="5"/>
      <c r="F26" s="6"/>
      <c r="G26" s="7"/>
      <c r="H26" s="44"/>
      <c r="I26" s="102"/>
      <c r="J26" s="103"/>
      <c r="K26" s="117" t="s">
        <v>63</v>
      </c>
      <c r="L26" s="121" t="s">
        <v>69</v>
      </c>
      <c r="M26" s="118" t="s">
        <v>73</v>
      </c>
    </row>
    <row r="27" spans="2:13" ht="12.75" customHeight="1" hidden="1">
      <c r="B27" s="155" t="s">
        <v>27</v>
      </c>
      <c r="C27" s="32">
        <v>2</v>
      </c>
      <c r="D27" s="29" t="s">
        <v>10</v>
      </c>
      <c r="E27" s="8"/>
      <c r="F27" s="9"/>
      <c r="G27" s="10"/>
      <c r="H27" s="46"/>
      <c r="I27" s="129"/>
      <c r="J27" s="67"/>
      <c r="K27" s="122" t="s">
        <v>63</v>
      </c>
      <c r="L27" s="123" t="s">
        <v>69</v>
      </c>
      <c r="M27" s="124" t="s">
        <v>73</v>
      </c>
    </row>
    <row r="28" spans="2:13" ht="12.75" customHeight="1" hidden="1">
      <c r="B28" s="156"/>
      <c r="C28" s="32">
        <v>3</v>
      </c>
      <c r="D28" s="29" t="s">
        <v>11</v>
      </c>
      <c r="E28" s="8"/>
      <c r="F28" s="9"/>
      <c r="G28" s="10"/>
      <c r="H28" s="8" t="s">
        <v>35</v>
      </c>
      <c r="I28" s="9" t="s">
        <v>33</v>
      </c>
      <c r="J28" s="10" t="s">
        <v>34</v>
      </c>
      <c r="K28" s="125" t="s">
        <v>54</v>
      </c>
      <c r="L28" s="110" t="s">
        <v>68</v>
      </c>
      <c r="M28" s="124" t="s">
        <v>59</v>
      </c>
    </row>
    <row r="29" spans="2:13" ht="12.75" customHeight="1" hidden="1">
      <c r="B29" s="37"/>
      <c r="C29" s="32">
        <v>4</v>
      </c>
      <c r="D29" s="29" t="s">
        <v>12</v>
      </c>
      <c r="E29" s="11"/>
      <c r="F29" s="12"/>
      <c r="G29" s="10"/>
      <c r="H29" s="8" t="s">
        <v>35</v>
      </c>
      <c r="I29" s="9" t="s">
        <v>33</v>
      </c>
      <c r="J29" s="10" t="s">
        <v>34</v>
      </c>
      <c r="K29" s="125" t="s">
        <v>54</v>
      </c>
      <c r="L29" s="110" t="s">
        <v>68</v>
      </c>
      <c r="M29" s="124" t="s">
        <v>59</v>
      </c>
    </row>
    <row r="30" spans="2:13" ht="12.75" customHeight="1" hidden="1">
      <c r="B30" s="157" t="s">
        <v>28</v>
      </c>
      <c r="C30" s="33">
        <v>5</v>
      </c>
      <c r="D30" s="29" t="s">
        <v>13</v>
      </c>
      <c r="E30" s="11"/>
      <c r="F30" s="12"/>
      <c r="G30" s="10"/>
      <c r="H30" s="8" t="s">
        <v>35</v>
      </c>
      <c r="I30" s="9" t="s">
        <v>33</v>
      </c>
      <c r="J30" s="10" t="s">
        <v>34</v>
      </c>
      <c r="K30" s="125" t="s">
        <v>54</v>
      </c>
      <c r="L30" s="110" t="s">
        <v>68</v>
      </c>
      <c r="M30" s="124" t="s">
        <v>59</v>
      </c>
    </row>
    <row r="31" spans="2:13" ht="12.75" customHeight="1" hidden="1">
      <c r="B31" s="158"/>
      <c r="C31" s="32">
        <v>6</v>
      </c>
      <c r="D31" s="29" t="s">
        <v>14</v>
      </c>
      <c r="E31" s="11"/>
      <c r="F31" s="12"/>
      <c r="G31" s="10"/>
      <c r="H31" s="8" t="s">
        <v>35</v>
      </c>
      <c r="I31" s="9" t="s">
        <v>33</v>
      </c>
      <c r="J31" s="10" t="s">
        <v>34</v>
      </c>
      <c r="K31" s="98" t="s">
        <v>62</v>
      </c>
      <c r="L31" s="9" t="s">
        <v>72</v>
      </c>
      <c r="M31" s="10" t="s">
        <v>70</v>
      </c>
    </row>
    <row r="32" spans="2:13" ht="12.75" customHeight="1" hidden="1">
      <c r="B32" s="159" t="s">
        <v>61</v>
      </c>
      <c r="C32" s="32">
        <v>7</v>
      </c>
      <c r="D32" s="29" t="s">
        <v>15</v>
      </c>
      <c r="E32" s="27"/>
      <c r="F32" s="12"/>
      <c r="G32" s="13"/>
      <c r="H32" s="8" t="s">
        <v>35</v>
      </c>
      <c r="I32" s="9" t="s">
        <v>33</v>
      </c>
      <c r="J32" s="10" t="s">
        <v>34</v>
      </c>
      <c r="K32" s="98" t="s">
        <v>62</v>
      </c>
      <c r="L32" s="9" t="s">
        <v>72</v>
      </c>
      <c r="M32" s="10" t="s">
        <v>70</v>
      </c>
    </row>
    <row r="33" spans="2:13" ht="12.75" customHeight="1" hidden="1">
      <c r="B33" s="159"/>
      <c r="C33" s="32">
        <v>8</v>
      </c>
      <c r="D33" s="29" t="s">
        <v>16</v>
      </c>
      <c r="E33" s="27"/>
      <c r="F33" s="12"/>
      <c r="G33" s="13"/>
      <c r="H33" s="8" t="s">
        <v>35</v>
      </c>
      <c r="I33" s="9" t="s">
        <v>33</v>
      </c>
      <c r="J33" s="10" t="s">
        <v>34</v>
      </c>
      <c r="K33" s="8"/>
      <c r="L33" s="9"/>
      <c r="M33" s="10"/>
    </row>
    <row r="34" spans="2:13" ht="12.75" customHeight="1" hidden="1">
      <c r="B34" s="38"/>
      <c r="C34" s="32">
        <v>9</v>
      </c>
      <c r="D34" s="29" t="s">
        <v>17</v>
      </c>
      <c r="E34" s="27"/>
      <c r="F34" s="12"/>
      <c r="G34" s="13"/>
      <c r="H34" s="8" t="s">
        <v>35</v>
      </c>
      <c r="I34" s="9" t="s">
        <v>33</v>
      </c>
      <c r="J34" s="10" t="s">
        <v>34</v>
      </c>
      <c r="K34" s="8"/>
      <c r="L34" s="9"/>
      <c r="M34" s="10"/>
    </row>
    <row r="35" spans="2:13" ht="12.75" customHeight="1" hidden="1">
      <c r="B35" s="38"/>
      <c r="C35" s="34">
        <v>10</v>
      </c>
      <c r="D35" s="29" t="s">
        <v>18</v>
      </c>
      <c r="E35" s="27"/>
      <c r="F35" s="12"/>
      <c r="G35" s="13"/>
      <c r="H35" s="8" t="s">
        <v>35</v>
      </c>
      <c r="I35" s="9" t="s">
        <v>33</v>
      </c>
      <c r="J35" s="10" t="s">
        <v>34</v>
      </c>
      <c r="K35" s="8"/>
      <c r="L35" s="9"/>
      <c r="M35" s="10"/>
    </row>
    <row r="36" spans="2:13" ht="12.75" customHeight="1" hidden="1">
      <c r="B36" s="38"/>
      <c r="C36" s="32">
        <v>11</v>
      </c>
      <c r="D36" s="29" t="s">
        <v>19</v>
      </c>
      <c r="E36" s="65" t="s">
        <v>64</v>
      </c>
      <c r="F36" s="12" t="s">
        <v>74</v>
      </c>
      <c r="G36" s="42" t="s">
        <v>34</v>
      </c>
      <c r="H36" s="8"/>
      <c r="I36" s="9"/>
      <c r="J36" s="10"/>
      <c r="K36" s="98"/>
      <c r="L36" s="9"/>
      <c r="M36" s="10"/>
    </row>
    <row r="37" spans="2:13" ht="12.75" customHeight="1" hidden="1">
      <c r="B37" s="38"/>
      <c r="C37" s="32">
        <v>12</v>
      </c>
      <c r="D37" s="29" t="s">
        <v>20</v>
      </c>
      <c r="E37" s="65" t="s">
        <v>64</v>
      </c>
      <c r="F37" s="12" t="s">
        <v>74</v>
      </c>
      <c r="G37" s="42" t="s">
        <v>34</v>
      </c>
      <c r="H37" s="8"/>
      <c r="I37" s="9"/>
      <c r="J37" s="10"/>
      <c r="K37" s="98"/>
      <c r="L37" s="9"/>
      <c r="M37" s="10"/>
    </row>
    <row r="38" spans="2:13" ht="12.75" customHeight="1" hidden="1">
      <c r="B38" s="38"/>
      <c r="C38" s="32">
        <v>13</v>
      </c>
      <c r="D38" s="29" t="s">
        <v>21</v>
      </c>
      <c r="E38" s="65" t="s">
        <v>64</v>
      </c>
      <c r="F38" s="12" t="s">
        <v>74</v>
      </c>
      <c r="G38" s="42" t="s">
        <v>34</v>
      </c>
      <c r="H38" s="8"/>
      <c r="I38" s="9"/>
      <c r="J38" s="10"/>
      <c r="K38" s="8"/>
      <c r="L38" s="9"/>
      <c r="M38" s="10"/>
    </row>
    <row r="39" spans="2:13" ht="12.75" customHeight="1" hidden="1">
      <c r="B39" s="38"/>
      <c r="C39" s="32">
        <v>14</v>
      </c>
      <c r="D39" s="29" t="s">
        <v>22</v>
      </c>
      <c r="E39" s="65" t="s">
        <v>64</v>
      </c>
      <c r="F39" s="12" t="s">
        <v>74</v>
      </c>
      <c r="G39" s="42" t="s">
        <v>34</v>
      </c>
      <c r="H39" s="11"/>
      <c r="I39" s="12"/>
      <c r="J39" s="13"/>
      <c r="K39" s="8"/>
      <c r="L39" s="9"/>
      <c r="M39" s="10"/>
    </row>
    <row r="40" spans="2:13" ht="12.75" customHeight="1" hidden="1">
      <c r="B40" s="38"/>
      <c r="C40" s="32">
        <v>15</v>
      </c>
      <c r="D40" s="29" t="s">
        <v>23</v>
      </c>
      <c r="E40" s="62"/>
      <c r="F40" s="12"/>
      <c r="G40" s="42"/>
      <c r="H40" s="11"/>
      <c r="I40" s="4"/>
      <c r="J40" s="13"/>
      <c r="K40" s="8"/>
      <c r="L40" s="9"/>
      <c r="M40" s="10"/>
    </row>
    <row r="41" spans="2:13" ht="12.75" customHeight="1" hidden="1" thickBot="1">
      <c r="B41" s="39"/>
      <c r="C41" s="35">
        <v>16</v>
      </c>
      <c r="D41" s="30" t="s">
        <v>24</v>
      </c>
      <c r="E41" s="15"/>
      <c r="F41" s="16"/>
      <c r="G41" s="95"/>
      <c r="H41" s="15"/>
      <c r="I41" s="16"/>
      <c r="J41" s="17"/>
      <c r="K41" s="18"/>
      <c r="L41" s="16"/>
      <c r="M41" s="43"/>
    </row>
    <row r="42" ht="12.75" customHeight="1" hidden="1"/>
    <row r="43" spans="3:9" ht="12.75" customHeight="1" hidden="1">
      <c r="C43" s="79"/>
      <c r="D43" s="79"/>
      <c r="E43" s="116" t="s">
        <v>49</v>
      </c>
      <c r="F43" s="115">
        <v>2</v>
      </c>
      <c r="G43" s="115">
        <f aca="true" t="shared" si="0" ref="G43:G49">16*F43</f>
        <v>32</v>
      </c>
      <c r="H43" s="79"/>
      <c r="I43" s="79"/>
    </row>
    <row r="44" spans="3:9" ht="12.75" customHeight="1" hidden="1">
      <c r="C44" s="79"/>
      <c r="D44" s="79"/>
      <c r="E44" s="111" t="s">
        <v>62</v>
      </c>
      <c r="F44" s="112">
        <v>2</v>
      </c>
      <c r="G44" s="112">
        <f t="shared" si="0"/>
        <v>32</v>
      </c>
      <c r="H44" s="79"/>
      <c r="I44" s="79"/>
    </row>
    <row r="45" spans="3:9" ht="12.75" customHeight="1" hidden="1">
      <c r="C45" s="79"/>
      <c r="D45" s="79"/>
      <c r="E45" s="114" t="s">
        <v>54</v>
      </c>
      <c r="F45" s="115">
        <v>3</v>
      </c>
      <c r="G45" s="115">
        <f t="shared" si="0"/>
        <v>48</v>
      </c>
      <c r="H45" s="79"/>
      <c r="I45" s="79"/>
    </row>
    <row r="46" spans="3:9" ht="12.75" customHeight="1" hidden="1">
      <c r="C46" s="79"/>
      <c r="D46" s="79"/>
      <c r="E46" s="116" t="s">
        <v>63</v>
      </c>
      <c r="F46" s="115">
        <v>2</v>
      </c>
      <c r="G46" s="115">
        <f t="shared" si="0"/>
        <v>32</v>
      </c>
      <c r="H46" s="79"/>
      <c r="I46" s="79"/>
    </row>
    <row r="47" spans="3:9" ht="12.75" customHeight="1" hidden="1">
      <c r="C47" s="79"/>
      <c r="D47" s="79"/>
      <c r="E47" s="113" t="s">
        <v>64</v>
      </c>
      <c r="F47" s="112">
        <v>2</v>
      </c>
      <c r="G47" s="112">
        <f t="shared" si="0"/>
        <v>32</v>
      </c>
      <c r="H47" s="79"/>
      <c r="I47" s="79"/>
    </row>
    <row r="48" spans="3:9" ht="12.75" customHeight="1" hidden="1">
      <c r="C48" s="79"/>
      <c r="D48" s="79"/>
      <c r="E48" s="111" t="s">
        <v>65</v>
      </c>
      <c r="F48" s="112">
        <v>8</v>
      </c>
      <c r="G48" s="112">
        <f t="shared" si="0"/>
        <v>128</v>
      </c>
      <c r="H48" s="79"/>
      <c r="I48" s="79"/>
    </row>
    <row r="49" spans="5:8" ht="12.75" customHeight="1" hidden="1">
      <c r="E49" s="72"/>
      <c r="F49" s="72">
        <f>SUM(F43:F48)</f>
        <v>19</v>
      </c>
      <c r="G49" s="72">
        <f t="shared" si="0"/>
        <v>304</v>
      </c>
      <c r="H49" s="69"/>
    </row>
    <row r="50" spans="2:13" ht="12.75" customHeight="1" hidden="1" thickBot="1">
      <c r="B50" s="19"/>
      <c r="C50" s="1"/>
      <c r="D50" s="20"/>
      <c r="E50" s="152" t="s">
        <v>0</v>
      </c>
      <c r="F50" s="153"/>
      <c r="G50" s="154"/>
      <c r="H50" s="152" t="s">
        <v>1</v>
      </c>
      <c r="I50" s="153"/>
      <c r="J50" s="154"/>
      <c r="K50" s="152" t="s">
        <v>2</v>
      </c>
      <c r="L50" s="153"/>
      <c r="M50" s="154"/>
    </row>
    <row r="51" spans="2:13" ht="12.75" customHeight="1" hidden="1">
      <c r="B51" s="21" t="s">
        <v>25</v>
      </c>
      <c r="C51" s="22" t="s">
        <v>3</v>
      </c>
      <c r="D51" s="23"/>
      <c r="E51" s="2" t="s">
        <v>4</v>
      </c>
      <c r="F51" s="148" t="s">
        <v>5</v>
      </c>
      <c r="G51" s="150" t="s">
        <v>6</v>
      </c>
      <c r="H51" s="2" t="s">
        <v>4</v>
      </c>
      <c r="I51" s="148" t="s">
        <v>5</v>
      </c>
      <c r="J51" s="150" t="s">
        <v>6</v>
      </c>
      <c r="K51" s="2" t="s">
        <v>4</v>
      </c>
      <c r="L51" s="148" t="s">
        <v>5</v>
      </c>
      <c r="M51" s="150" t="s">
        <v>6</v>
      </c>
    </row>
    <row r="52" spans="2:13" ht="12.75" customHeight="1" hidden="1" thickBot="1">
      <c r="B52" s="24" t="s">
        <v>26</v>
      </c>
      <c r="C52" s="25" t="s">
        <v>7</v>
      </c>
      <c r="D52" s="26"/>
      <c r="E52" s="3" t="s">
        <v>8</v>
      </c>
      <c r="F52" s="149"/>
      <c r="G52" s="151"/>
      <c r="H52" s="3" t="s">
        <v>8</v>
      </c>
      <c r="I52" s="149"/>
      <c r="J52" s="151"/>
      <c r="K52" s="3" t="s">
        <v>8</v>
      </c>
      <c r="L52" s="149"/>
      <c r="M52" s="151"/>
    </row>
    <row r="53" spans="2:13" ht="12.75" customHeight="1" hidden="1">
      <c r="B53" s="36"/>
      <c r="C53" s="31">
        <v>1</v>
      </c>
      <c r="D53" s="28" t="s">
        <v>9</v>
      </c>
      <c r="E53" s="5"/>
      <c r="F53" s="6"/>
      <c r="G53" s="7"/>
      <c r="H53" s="44"/>
      <c r="I53" s="45"/>
      <c r="J53" s="103"/>
      <c r="K53" s="117" t="s">
        <v>47</v>
      </c>
      <c r="L53" s="110" t="s">
        <v>69</v>
      </c>
      <c r="M53" s="118" t="s">
        <v>73</v>
      </c>
    </row>
    <row r="54" spans="2:13" ht="12.75" customHeight="1" hidden="1">
      <c r="B54" s="57" t="s">
        <v>31</v>
      </c>
      <c r="C54" s="32">
        <v>2</v>
      </c>
      <c r="D54" s="29" t="s">
        <v>10</v>
      </c>
      <c r="E54" s="8"/>
      <c r="F54" s="9"/>
      <c r="G54" s="10"/>
      <c r="H54" s="65"/>
      <c r="I54" s="50"/>
      <c r="J54" s="101"/>
      <c r="K54" s="109" t="s">
        <v>47</v>
      </c>
      <c r="L54" s="119" t="s">
        <v>69</v>
      </c>
      <c r="M54" s="120" t="s">
        <v>73</v>
      </c>
    </row>
    <row r="55" spans="2:13" ht="12.75" customHeight="1" hidden="1">
      <c r="B55" s="58"/>
      <c r="C55" s="32">
        <v>3</v>
      </c>
      <c r="D55" s="29" t="s">
        <v>11</v>
      </c>
      <c r="E55" s="8"/>
      <c r="F55" s="9"/>
      <c r="G55" s="10"/>
      <c r="H55" s="65"/>
      <c r="I55" s="50"/>
      <c r="J55" s="101"/>
      <c r="K55" s="125" t="s">
        <v>54</v>
      </c>
      <c r="L55" s="110" t="s">
        <v>68</v>
      </c>
      <c r="M55" s="124" t="s">
        <v>59</v>
      </c>
    </row>
    <row r="56" spans="2:13" ht="12.75" customHeight="1" hidden="1">
      <c r="B56" s="37"/>
      <c r="C56" s="32">
        <v>4</v>
      </c>
      <c r="D56" s="29" t="s">
        <v>12</v>
      </c>
      <c r="E56" s="11"/>
      <c r="F56" s="12"/>
      <c r="G56" s="10"/>
      <c r="H56" s="98" t="s">
        <v>48</v>
      </c>
      <c r="I56" s="12" t="s">
        <v>60</v>
      </c>
      <c r="J56" s="67" t="s">
        <v>70</v>
      </c>
      <c r="K56" s="125" t="s">
        <v>54</v>
      </c>
      <c r="L56" s="110" t="s">
        <v>68</v>
      </c>
      <c r="M56" s="124" t="s">
        <v>59</v>
      </c>
    </row>
    <row r="57" spans="2:13" ht="12.75" customHeight="1" hidden="1">
      <c r="B57" s="59" t="s">
        <v>32</v>
      </c>
      <c r="C57" s="33">
        <v>5</v>
      </c>
      <c r="D57" s="29" t="s">
        <v>13</v>
      </c>
      <c r="E57" s="11"/>
      <c r="F57" s="12"/>
      <c r="G57" s="10"/>
      <c r="H57" s="98" t="s">
        <v>48</v>
      </c>
      <c r="I57" s="12" t="s">
        <v>60</v>
      </c>
      <c r="J57" s="67" t="s">
        <v>70</v>
      </c>
      <c r="K57" s="125" t="s">
        <v>54</v>
      </c>
      <c r="L57" s="110" t="s">
        <v>68</v>
      </c>
      <c r="M57" s="124" t="s">
        <v>59</v>
      </c>
    </row>
    <row r="58" spans="2:13" ht="12.75" customHeight="1" hidden="1">
      <c r="B58" s="60"/>
      <c r="C58" s="32">
        <v>6</v>
      </c>
      <c r="D58" s="29" t="s">
        <v>14</v>
      </c>
      <c r="E58" s="11"/>
      <c r="F58" s="12"/>
      <c r="G58" s="10"/>
      <c r="H58" s="79" t="s">
        <v>53</v>
      </c>
      <c r="I58" s="12" t="s">
        <v>58</v>
      </c>
      <c r="J58" s="101" t="s">
        <v>70</v>
      </c>
      <c r="K58" s="98"/>
      <c r="L58" s="12"/>
      <c r="M58" s="67"/>
    </row>
    <row r="59" spans="2:13" ht="12.75" customHeight="1" hidden="1">
      <c r="B59" s="61" t="s">
        <v>38</v>
      </c>
      <c r="C59" s="32">
        <v>7</v>
      </c>
      <c r="D59" s="29" t="s">
        <v>15</v>
      </c>
      <c r="E59" s="64" t="s">
        <v>46</v>
      </c>
      <c r="F59" s="50" t="s">
        <v>39</v>
      </c>
      <c r="G59" s="101" t="s">
        <v>67</v>
      </c>
      <c r="H59" s="79" t="s">
        <v>53</v>
      </c>
      <c r="I59" s="12" t="s">
        <v>58</v>
      </c>
      <c r="J59" s="101" t="s">
        <v>70</v>
      </c>
      <c r="K59" s="98"/>
      <c r="L59" s="12"/>
      <c r="M59" s="67"/>
    </row>
    <row r="60" spans="2:13" ht="12.75" customHeight="1" hidden="1">
      <c r="B60" s="61"/>
      <c r="C60" s="32">
        <v>8</v>
      </c>
      <c r="D60" s="29" t="s">
        <v>16</v>
      </c>
      <c r="E60" s="64" t="s">
        <v>46</v>
      </c>
      <c r="F60" s="50" t="s">
        <v>39</v>
      </c>
      <c r="G60" s="101" t="s">
        <v>67</v>
      </c>
      <c r="H60" s="65"/>
      <c r="I60" s="50"/>
      <c r="J60" s="101"/>
      <c r="K60" s="98"/>
      <c r="L60" s="12"/>
      <c r="M60" s="67"/>
    </row>
    <row r="61" spans="2:13" ht="12.75" customHeight="1" hidden="1">
      <c r="B61" s="38"/>
      <c r="C61" s="32">
        <v>9</v>
      </c>
      <c r="D61" s="29" t="s">
        <v>17</v>
      </c>
      <c r="E61" s="79" t="s">
        <v>55</v>
      </c>
      <c r="F61" s="12" t="s">
        <v>58</v>
      </c>
      <c r="G61" s="101" t="s">
        <v>71</v>
      </c>
      <c r="H61" s="65"/>
      <c r="I61" s="50"/>
      <c r="J61" s="101"/>
      <c r="K61" s="98"/>
      <c r="L61" s="12"/>
      <c r="M61" s="67"/>
    </row>
    <row r="62" spans="2:13" ht="12.75" customHeight="1" hidden="1">
      <c r="B62" s="38"/>
      <c r="C62" s="34">
        <v>10</v>
      </c>
      <c r="D62" s="29" t="s">
        <v>18</v>
      </c>
      <c r="E62" s="79" t="s">
        <v>55</v>
      </c>
      <c r="F62" s="12" t="s">
        <v>58</v>
      </c>
      <c r="G62" s="101" t="s">
        <v>71</v>
      </c>
      <c r="H62" s="65"/>
      <c r="I62" s="50"/>
      <c r="J62" s="101"/>
      <c r="K62" s="64"/>
      <c r="L62" s="50"/>
      <c r="M62" s="101"/>
    </row>
    <row r="63" spans="2:13" ht="12.75" customHeight="1" hidden="1">
      <c r="B63" s="38"/>
      <c r="C63" s="32">
        <v>11</v>
      </c>
      <c r="D63" s="29" t="s">
        <v>19</v>
      </c>
      <c r="E63" s="79" t="s">
        <v>55</v>
      </c>
      <c r="F63" s="12" t="s">
        <v>58</v>
      </c>
      <c r="G63" s="101" t="s">
        <v>71</v>
      </c>
      <c r="H63" s="64"/>
      <c r="I63" s="12"/>
      <c r="J63" s="101"/>
      <c r="K63" s="64"/>
      <c r="L63" s="12"/>
      <c r="M63" s="101"/>
    </row>
    <row r="64" spans="2:13" ht="12.75" customHeight="1" hidden="1">
      <c r="B64" s="38"/>
      <c r="C64" s="32">
        <v>12</v>
      </c>
      <c r="D64" s="29" t="s">
        <v>20</v>
      </c>
      <c r="E64" s="79" t="s">
        <v>55</v>
      </c>
      <c r="F64" s="12" t="s">
        <v>58</v>
      </c>
      <c r="G64" s="101" t="s">
        <v>71</v>
      </c>
      <c r="H64" s="64"/>
      <c r="I64" s="12"/>
      <c r="J64" s="101"/>
      <c r="K64" s="64"/>
      <c r="L64" s="12"/>
      <c r="M64" s="68"/>
    </row>
    <row r="65" spans="2:13" ht="12.75" customHeight="1" hidden="1">
      <c r="B65" s="38"/>
      <c r="C65" s="32">
        <v>13</v>
      </c>
      <c r="D65" s="29" t="s">
        <v>21</v>
      </c>
      <c r="E65" s="79" t="s">
        <v>53</v>
      </c>
      <c r="F65" s="12" t="s">
        <v>58</v>
      </c>
      <c r="G65" s="101" t="s">
        <v>71</v>
      </c>
      <c r="H65" s="64"/>
      <c r="I65" s="12"/>
      <c r="J65" s="101"/>
      <c r="K65" s="79"/>
      <c r="L65" s="12"/>
      <c r="M65" s="68"/>
    </row>
    <row r="66" spans="2:13" ht="12.75" customHeight="1" hidden="1">
      <c r="B66" s="38"/>
      <c r="C66" s="32">
        <v>14</v>
      </c>
      <c r="D66" s="29" t="s">
        <v>22</v>
      </c>
      <c r="E66" s="79" t="s">
        <v>53</v>
      </c>
      <c r="F66" s="12" t="s">
        <v>58</v>
      </c>
      <c r="G66" s="101" t="s">
        <v>71</v>
      </c>
      <c r="H66" s="63"/>
      <c r="I66" s="50"/>
      <c r="J66" s="101"/>
      <c r="K66" s="79"/>
      <c r="L66" s="12"/>
      <c r="M66" s="42"/>
    </row>
    <row r="67" spans="2:13" ht="12.75" customHeight="1" hidden="1">
      <c r="B67" s="38"/>
      <c r="C67" s="32">
        <v>15</v>
      </c>
      <c r="D67" s="29" t="s">
        <v>23</v>
      </c>
      <c r="E67" s="79"/>
      <c r="F67" s="12"/>
      <c r="G67" s="101"/>
      <c r="H67" s="63"/>
      <c r="I67" s="50"/>
      <c r="J67" s="101"/>
      <c r="K67" s="79"/>
      <c r="L67" s="12"/>
      <c r="M67" s="42"/>
    </row>
    <row r="68" spans="2:13" ht="12.75" customHeight="1" hidden="1" thickBot="1">
      <c r="B68" s="39"/>
      <c r="C68" s="35">
        <v>16</v>
      </c>
      <c r="D68" s="30" t="s">
        <v>24</v>
      </c>
      <c r="E68" s="15"/>
      <c r="F68" s="131"/>
      <c r="G68" s="95"/>
      <c r="H68" s="15"/>
      <c r="I68" s="16"/>
      <c r="J68" s="43"/>
      <c r="K68" s="18"/>
      <c r="L68" s="16"/>
      <c r="M68" s="43"/>
    </row>
    <row r="69" ht="12.75" customHeight="1" hidden="1"/>
    <row r="70" spans="3:9" ht="12.75" customHeight="1" hidden="1">
      <c r="C70" s="79"/>
      <c r="D70" s="132">
        <f>11*F70</f>
        <v>22</v>
      </c>
      <c r="E70" s="116" t="s">
        <v>49</v>
      </c>
      <c r="F70" s="115">
        <v>2</v>
      </c>
      <c r="G70" s="115">
        <f>16*F70</f>
        <v>32</v>
      </c>
      <c r="H70" s="79"/>
      <c r="I70" s="79"/>
    </row>
    <row r="71" spans="3:9" ht="12.75" customHeight="1" hidden="1">
      <c r="C71" s="79"/>
      <c r="D71" s="132">
        <f aca="true" t="shared" si="1" ref="D71:D77">11*F71</f>
        <v>22</v>
      </c>
      <c r="E71" s="111" t="s">
        <v>48</v>
      </c>
      <c r="F71" s="112">
        <v>2</v>
      </c>
      <c r="G71" s="112">
        <f aca="true" t="shared" si="2" ref="G71:G77">16*F71</f>
        <v>32</v>
      </c>
      <c r="H71" s="79"/>
      <c r="I71" s="79"/>
    </row>
    <row r="72" spans="3:9" ht="12.75" customHeight="1" hidden="1">
      <c r="C72" s="135">
        <f>12*2</f>
        <v>24</v>
      </c>
      <c r="D72" s="132">
        <f t="shared" si="1"/>
        <v>16.5</v>
      </c>
      <c r="E72" s="116" t="s">
        <v>47</v>
      </c>
      <c r="F72" s="115">
        <v>1.5</v>
      </c>
      <c r="G72" s="115">
        <f t="shared" si="2"/>
        <v>24</v>
      </c>
      <c r="H72" s="79"/>
      <c r="I72" s="79"/>
    </row>
    <row r="73" spans="3:9" ht="12.75" customHeight="1" hidden="1">
      <c r="C73" s="79"/>
      <c r="D73" s="132">
        <f t="shared" si="1"/>
        <v>44</v>
      </c>
      <c r="E73" s="112" t="s">
        <v>53</v>
      </c>
      <c r="F73" s="112">
        <v>4</v>
      </c>
      <c r="G73" s="112">
        <f t="shared" si="2"/>
        <v>64</v>
      </c>
      <c r="H73" s="79"/>
      <c r="I73" s="79"/>
    </row>
    <row r="74" spans="3:9" ht="12.75" customHeight="1" hidden="1">
      <c r="C74" s="133">
        <f>13*3</f>
        <v>39</v>
      </c>
      <c r="D74" s="132">
        <f t="shared" si="1"/>
        <v>27.5</v>
      </c>
      <c r="E74" s="115" t="s">
        <v>54</v>
      </c>
      <c r="F74" s="115">
        <v>2.5</v>
      </c>
      <c r="G74" s="115">
        <f t="shared" si="2"/>
        <v>40</v>
      </c>
      <c r="H74" s="79"/>
      <c r="I74" s="79"/>
    </row>
    <row r="75" spans="3:9" ht="12.75" customHeight="1" hidden="1">
      <c r="C75" s="79"/>
      <c r="D75" s="132">
        <f t="shared" si="1"/>
        <v>44</v>
      </c>
      <c r="E75" s="112" t="s">
        <v>55</v>
      </c>
      <c r="F75" s="112">
        <v>4</v>
      </c>
      <c r="G75" s="112">
        <f t="shared" si="2"/>
        <v>64</v>
      </c>
      <c r="H75" s="79"/>
      <c r="I75" s="79"/>
    </row>
    <row r="76" spans="3:9" ht="12.75" customHeight="1" hidden="1">
      <c r="C76" s="134">
        <f>11*3</f>
        <v>33</v>
      </c>
      <c r="D76" s="132">
        <f t="shared" si="1"/>
        <v>16.5</v>
      </c>
      <c r="E76" s="113" t="s">
        <v>50</v>
      </c>
      <c r="F76" s="112">
        <v>1.5</v>
      </c>
      <c r="G76" s="112">
        <f t="shared" si="2"/>
        <v>24</v>
      </c>
      <c r="H76" s="79"/>
      <c r="I76" s="79"/>
    </row>
    <row r="77" spans="3:9" ht="12.75" customHeight="1" hidden="1">
      <c r="C77" s="79"/>
      <c r="D77" s="132">
        <f t="shared" si="1"/>
        <v>22</v>
      </c>
      <c r="E77" s="111" t="s">
        <v>46</v>
      </c>
      <c r="F77" s="112">
        <v>2</v>
      </c>
      <c r="G77" s="112">
        <f t="shared" si="2"/>
        <v>32</v>
      </c>
      <c r="H77" s="79"/>
      <c r="I77" s="79"/>
    </row>
    <row r="78" spans="6:7" ht="12.75" customHeight="1" hidden="1">
      <c r="F78">
        <f>SUM(F70:F77)</f>
        <v>19.5</v>
      </c>
      <c r="G78" s="66">
        <f>16*F78</f>
        <v>312</v>
      </c>
    </row>
    <row r="79" spans="2:13" ht="12.75" customHeight="1" thickBot="1">
      <c r="B79" s="19"/>
      <c r="C79" s="1"/>
      <c r="D79" s="20"/>
      <c r="E79" s="51" t="s">
        <v>0</v>
      </c>
      <c r="F79" s="52"/>
      <c r="G79" s="53"/>
      <c r="H79" s="51" t="s">
        <v>1</v>
      </c>
      <c r="I79" s="52"/>
      <c r="J79" s="53"/>
      <c r="K79" s="51" t="s">
        <v>2</v>
      </c>
      <c r="L79" s="52"/>
      <c r="M79" s="53"/>
    </row>
    <row r="80" spans="2:13" ht="12.75" customHeight="1">
      <c r="B80" s="21" t="s">
        <v>25</v>
      </c>
      <c r="C80" s="22" t="s">
        <v>3</v>
      </c>
      <c r="D80" s="23"/>
      <c r="E80" s="2" t="s">
        <v>4</v>
      </c>
      <c r="F80" s="54" t="s">
        <v>5</v>
      </c>
      <c r="G80" s="55" t="s">
        <v>6</v>
      </c>
      <c r="H80" s="2" t="s">
        <v>4</v>
      </c>
      <c r="I80" s="54" t="s">
        <v>5</v>
      </c>
      <c r="J80" s="55" t="s">
        <v>6</v>
      </c>
      <c r="K80" s="2" t="s">
        <v>4</v>
      </c>
      <c r="L80" s="54" t="s">
        <v>5</v>
      </c>
      <c r="M80" s="55" t="s">
        <v>6</v>
      </c>
    </row>
    <row r="81" spans="2:13" ht="12.75" customHeight="1" thickBot="1">
      <c r="B81" s="24" t="s">
        <v>26</v>
      </c>
      <c r="C81" s="25" t="s">
        <v>7</v>
      </c>
      <c r="D81" s="26"/>
      <c r="E81" s="3" t="s">
        <v>8</v>
      </c>
      <c r="F81" s="25"/>
      <c r="G81" s="56"/>
      <c r="H81" s="3" t="s">
        <v>8</v>
      </c>
      <c r="I81" s="25"/>
      <c r="J81" s="56"/>
      <c r="K81" s="3" t="s">
        <v>8</v>
      </c>
      <c r="L81" s="25"/>
      <c r="M81" s="56"/>
    </row>
    <row r="82" spans="2:14" ht="12.75" customHeight="1">
      <c r="B82" s="36"/>
      <c r="C82" s="31">
        <v>1</v>
      </c>
      <c r="D82" s="28" t="s">
        <v>9</v>
      </c>
      <c r="E82" s="5"/>
      <c r="F82" s="6"/>
      <c r="G82" s="7"/>
      <c r="H82" s="44"/>
      <c r="I82" s="45"/>
      <c r="J82" s="103"/>
      <c r="K82" s="44"/>
      <c r="L82" s="102"/>
      <c r="M82" s="103"/>
      <c r="N82" s="28"/>
    </row>
    <row r="83" spans="2:14" ht="12.75" customHeight="1">
      <c r="B83" s="57" t="s">
        <v>31</v>
      </c>
      <c r="C83" s="32">
        <v>2</v>
      </c>
      <c r="D83" s="29" t="s">
        <v>10</v>
      </c>
      <c r="E83" s="8"/>
      <c r="F83" s="9"/>
      <c r="G83" s="10"/>
      <c r="H83" s="65"/>
      <c r="I83" s="50"/>
      <c r="J83" s="68"/>
      <c r="K83" s="65"/>
      <c r="L83" s="50"/>
      <c r="M83" s="67"/>
      <c r="N83" s="29"/>
    </row>
    <row r="84" spans="2:14" ht="12.75" customHeight="1">
      <c r="B84" s="58"/>
      <c r="C84" s="32">
        <v>3</v>
      </c>
      <c r="D84" s="29" t="s">
        <v>11</v>
      </c>
      <c r="E84" s="8"/>
      <c r="F84" s="9"/>
      <c r="G84" s="10"/>
      <c r="H84" s="79"/>
      <c r="I84" s="50"/>
      <c r="J84" s="101"/>
      <c r="K84" s="65"/>
      <c r="L84" s="50"/>
      <c r="M84" s="67"/>
      <c r="N84" s="29"/>
    </row>
    <row r="85" spans="2:14" ht="12.75" customHeight="1">
      <c r="B85" s="37"/>
      <c r="C85" s="32">
        <v>4</v>
      </c>
      <c r="D85" s="29" t="s">
        <v>12</v>
      </c>
      <c r="E85" s="11"/>
      <c r="F85" s="12"/>
      <c r="G85" s="10"/>
      <c r="H85" s="79"/>
      <c r="I85" s="50"/>
      <c r="J85" s="101"/>
      <c r="K85" s="79"/>
      <c r="L85" s="100"/>
      <c r="M85" s="67"/>
      <c r="N85" s="29"/>
    </row>
    <row r="86" spans="2:14" ht="12.75" customHeight="1">
      <c r="B86" s="59" t="s">
        <v>32</v>
      </c>
      <c r="C86" s="33">
        <v>5</v>
      </c>
      <c r="D86" s="29" t="s">
        <v>13</v>
      </c>
      <c r="E86" s="11"/>
      <c r="F86" s="12"/>
      <c r="G86" s="10"/>
      <c r="H86" s="79"/>
      <c r="I86" s="50"/>
      <c r="J86" s="101"/>
      <c r="K86" s="79"/>
      <c r="L86" s="137"/>
      <c r="M86" s="67"/>
      <c r="N86" s="29"/>
    </row>
    <row r="87" spans="2:14" ht="12.75" customHeight="1">
      <c r="B87" s="60"/>
      <c r="C87" s="32">
        <v>6</v>
      </c>
      <c r="D87" s="29" t="s">
        <v>14</v>
      </c>
      <c r="E87" s="11"/>
      <c r="F87" s="12"/>
      <c r="G87" s="10"/>
      <c r="H87" s="79"/>
      <c r="I87" s="50"/>
      <c r="J87" s="101"/>
      <c r="K87" s="79"/>
      <c r="L87" s="137"/>
      <c r="M87" s="67"/>
      <c r="N87" s="29"/>
    </row>
    <row r="88" spans="2:14" ht="12.75" customHeight="1">
      <c r="B88" s="61" t="s">
        <v>36</v>
      </c>
      <c r="C88" s="32">
        <v>7</v>
      </c>
      <c r="D88" s="29" t="s">
        <v>15</v>
      </c>
      <c r="E88" s="27"/>
      <c r="F88" s="12"/>
      <c r="G88" s="13"/>
      <c r="H88" s="79"/>
      <c r="I88" s="50"/>
      <c r="J88" s="101"/>
      <c r="K88" s="79"/>
      <c r="L88" s="50"/>
      <c r="M88" s="67"/>
      <c r="N88" s="29"/>
    </row>
    <row r="89" spans="2:14" ht="12.75" customHeight="1">
      <c r="B89" s="61"/>
      <c r="C89" s="32">
        <v>8</v>
      </c>
      <c r="D89" s="29" t="s">
        <v>16</v>
      </c>
      <c r="E89" s="136"/>
      <c r="F89" s="45"/>
      <c r="G89" s="105"/>
      <c r="H89" s="79"/>
      <c r="I89" s="50"/>
      <c r="J89" s="101"/>
      <c r="K89" s="79"/>
      <c r="L89" s="50"/>
      <c r="M89" s="67"/>
      <c r="N89" s="29"/>
    </row>
    <row r="90" spans="2:14" ht="12.75" customHeight="1">
      <c r="B90" s="38"/>
      <c r="C90" s="32">
        <v>9</v>
      </c>
      <c r="D90" s="29" t="s">
        <v>17</v>
      </c>
      <c r="E90" s="98"/>
      <c r="F90" s="50"/>
      <c r="G90" s="101"/>
      <c r="H90" s="79"/>
      <c r="I90" s="137"/>
      <c r="J90" s="101"/>
      <c r="K90" s="79"/>
      <c r="L90" s="50"/>
      <c r="M90" s="67"/>
      <c r="N90" s="29"/>
    </row>
    <row r="91" spans="2:14" ht="12.75" customHeight="1">
      <c r="B91" s="38"/>
      <c r="C91" s="34">
        <v>10</v>
      </c>
      <c r="D91" s="29" t="s">
        <v>18</v>
      </c>
      <c r="E91" s="98"/>
      <c r="F91" s="50"/>
      <c r="G91" s="101"/>
      <c r="H91" s="79"/>
      <c r="I91" s="137"/>
      <c r="J91" s="101"/>
      <c r="K91" s="79"/>
      <c r="L91" s="50"/>
      <c r="M91" s="67"/>
      <c r="N91" s="29"/>
    </row>
    <row r="92" spans="2:14" ht="12.75" customHeight="1">
      <c r="B92" s="38"/>
      <c r="C92" s="32">
        <v>11</v>
      </c>
      <c r="D92" s="29" t="s">
        <v>19</v>
      </c>
      <c r="E92" s="98"/>
      <c r="F92" s="50"/>
      <c r="G92" s="101"/>
      <c r="H92" s="79" t="s">
        <v>116</v>
      </c>
      <c r="I92" s="137" t="s">
        <v>79</v>
      </c>
      <c r="J92" s="101" t="s">
        <v>71</v>
      </c>
      <c r="K92" s="65"/>
      <c r="L92" s="50"/>
      <c r="M92" s="67"/>
      <c r="N92" s="29"/>
    </row>
    <row r="93" spans="2:14" ht="12.75" customHeight="1">
      <c r="B93" s="38"/>
      <c r="C93" s="32">
        <v>12</v>
      </c>
      <c r="D93" s="29" t="s">
        <v>20</v>
      </c>
      <c r="E93" s="98"/>
      <c r="F93" s="50"/>
      <c r="G93" s="101"/>
      <c r="H93" s="79" t="s">
        <v>116</v>
      </c>
      <c r="I93" s="137" t="s">
        <v>79</v>
      </c>
      <c r="J93" s="101" t="s">
        <v>71</v>
      </c>
      <c r="K93" s="65" t="s">
        <v>117</v>
      </c>
      <c r="L93" s="50" t="s">
        <v>88</v>
      </c>
      <c r="M93" s="67" t="s">
        <v>71</v>
      </c>
      <c r="N93" s="29"/>
    </row>
    <row r="94" spans="2:14" ht="12.75" customHeight="1">
      <c r="B94" s="38"/>
      <c r="C94" s="32">
        <v>13</v>
      </c>
      <c r="D94" s="29" t="s">
        <v>21</v>
      </c>
      <c r="E94" s="65"/>
      <c r="F94" s="50"/>
      <c r="G94" s="68"/>
      <c r="H94" s="79" t="s">
        <v>116</v>
      </c>
      <c r="I94" s="137" t="s">
        <v>79</v>
      </c>
      <c r="J94" s="101" t="s">
        <v>71</v>
      </c>
      <c r="K94" s="65" t="s">
        <v>117</v>
      </c>
      <c r="L94" s="50" t="s">
        <v>88</v>
      </c>
      <c r="M94" s="67" t="s">
        <v>71</v>
      </c>
      <c r="N94" s="29"/>
    </row>
    <row r="95" spans="2:14" ht="12.75" customHeight="1">
      <c r="B95" s="38"/>
      <c r="C95" s="32">
        <v>14</v>
      </c>
      <c r="D95" s="29" t="s">
        <v>22</v>
      </c>
      <c r="E95" s="65"/>
      <c r="F95" s="50"/>
      <c r="G95" s="68"/>
      <c r="H95" s="79" t="s">
        <v>116</v>
      </c>
      <c r="I95" s="137" t="s">
        <v>79</v>
      </c>
      <c r="J95" s="101" t="s">
        <v>71</v>
      </c>
      <c r="K95" s="65" t="s">
        <v>117</v>
      </c>
      <c r="L95" s="50" t="s">
        <v>88</v>
      </c>
      <c r="M95" s="67" t="s">
        <v>71</v>
      </c>
      <c r="N95" s="29"/>
    </row>
    <row r="96" spans="2:14" ht="12.75" customHeight="1">
      <c r="B96" s="38"/>
      <c r="C96" s="32">
        <v>15</v>
      </c>
      <c r="D96" s="29" t="s">
        <v>23</v>
      </c>
      <c r="E96" s="46"/>
      <c r="F96" s="50"/>
      <c r="G96" s="139"/>
      <c r="H96" s="65" t="s">
        <v>118</v>
      </c>
      <c r="I96" s="50" t="s">
        <v>120</v>
      </c>
      <c r="J96" s="101" t="s">
        <v>71</v>
      </c>
      <c r="K96" s="65"/>
      <c r="L96" s="50"/>
      <c r="M96" s="67"/>
      <c r="N96" s="29"/>
    </row>
    <row r="97" spans="2:14" ht="12.75" customHeight="1" thickBot="1">
      <c r="B97" s="39"/>
      <c r="C97" s="35">
        <v>16</v>
      </c>
      <c r="D97" s="30" t="s">
        <v>24</v>
      </c>
      <c r="E97" s="48"/>
      <c r="F97" s="140"/>
      <c r="G97" s="141"/>
      <c r="H97" s="48"/>
      <c r="I97" s="104"/>
      <c r="J97" s="99"/>
      <c r="K97" s="48"/>
      <c r="L97" s="97"/>
      <c r="M97" s="99"/>
      <c r="N97" s="30"/>
    </row>
    <row r="98" spans="3:10" ht="12.75" customHeight="1">
      <c r="C98" s="70"/>
      <c r="D98" s="70"/>
      <c r="E98" s="73"/>
      <c r="F98" s="74"/>
      <c r="G98" s="74"/>
      <c r="H98" s="69"/>
      <c r="I98" s="69"/>
      <c r="J98" s="69"/>
    </row>
    <row r="99" spans="3:9" ht="12.75" customHeight="1" hidden="1">
      <c r="C99" s="112">
        <f>11*F99</f>
        <v>16.5</v>
      </c>
      <c r="D99" s="115">
        <v>17</v>
      </c>
      <c r="E99" s="113" t="s">
        <v>118</v>
      </c>
      <c r="F99" s="112">
        <v>1.5</v>
      </c>
      <c r="G99" s="112">
        <f aca="true" t="shared" si="3" ref="G99:G104">16*F99</f>
        <v>24</v>
      </c>
      <c r="H99" s="137" t="s">
        <v>119</v>
      </c>
      <c r="I99" s="79"/>
    </row>
    <row r="100" spans="3:9" ht="12.75" customHeight="1" hidden="1">
      <c r="C100" s="112">
        <f>11*F100</f>
        <v>38.5</v>
      </c>
      <c r="D100" s="115">
        <v>39</v>
      </c>
      <c r="E100" s="112" t="s">
        <v>116</v>
      </c>
      <c r="F100" s="112">
        <v>3.5</v>
      </c>
      <c r="G100" s="112">
        <f t="shared" si="3"/>
        <v>56</v>
      </c>
      <c r="H100" s="137"/>
      <c r="I100" s="79"/>
    </row>
    <row r="101" spans="3:9" ht="12.75" customHeight="1" hidden="1">
      <c r="C101" s="112">
        <f>11*F101</f>
        <v>27.5</v>
      </c>
      <c r="D101" s="134">
        <v>15</v>
      </c>
      <c r="E101" s="112" t="s">
        <v>54</v>
      </c>
      <c r="F101" s="112">
        <v>2.5</v>
      </c>
      <c r="G101" s="112">
        <f t="shared" si="3"/>
        <v>40</v>
      </c>
      <c r="H101" s="137" t="s">
        <v>121</v>
      </c>
      <c r="I101" s="79"/>
    </row>
    <row r="102" spans="3:9" ht="12.75" customHeight="1" hidden="1">
      <c r="C102" s="112">
        <f>11*F102</f>
        <v>77</v>
      </c>
      <c r="D102" s="134">
        <v>30</v>
      </c>
      <c r="E102" s="147" t="s">
        <v>55</v>
      </c>
      <c r="F102" s="112">
        <v>7</v>
      </c>
      <c r="G102" s="112">
        <f t="shared" si="3"/>
        <v>112</v>
      </c>
      <c r="H102" s="100"/>
      <c r="I102" s="79"/>
    </row>
    <row r="103" spans="3:9" ht="12.75" customHeight="1" hidden="1">
      <c r="C103" s="112">
        <f>11*F103</f>
        <v>33</v>
      </c>
      <c r="D103" s="112">
        <v>33</v>
      </c>
      <c r="E103" s="113" t="s">
        <v>117</v>
      </c>
      <c r="F103" s="112">
        <v>3</v>
      </c>
      <c r="G103" s="112">
        <f t="shared" si="3"/>
        <v>48</v>
      </c>
      <c r="H103" s="100" t="s">
        <v>86</v>
      </c>
      <c r="I103" s="79"/>
    </row>
    <row r="104" spans="3:9" ht="12.75" customHeight="1" hidden="1">
      <c r="C104" s="112">
        <f>11*F104</f>
        <v>22</v>
      </c>
      <c r="D104" s="134">
        <v>20</v>
      </c>
      <c r="E104" s="111" t="s">
        <v>46</v>
      </c>
      <c r="F104" s="112">
        <v>2</v>
      </c>
      <c r="G104" s="112">
        <f t="shared" si="3"/>
        <v>32</v>
      </c>
      <c r="H104" s="137" t="s">
        <v>77</v>
      </c>
      <c r="I104" s="79"/>
    </row>
    <row r="105" spans="3:9" ht="12.75" customHeight="1" hidden="1">
      <c r="C105" s="112"/>
      <c r="D105" s="112"/>
      <c r="E105" s="111"/>
      <c r="F105" s="112"/>
      <c r="G105" s="112"/>
      <c r="H105" s="100"/>
      <c r="I105" s="79"/>
    </row>
    <row r="106" spans="3:9" ht="12.75" customHeight="1" hidden="1">
      <c r="C106" s="71"/>
      <c r="D106" s="71"/>
      <c r="E106" s="64"/>
      <c r="F106" s="63">
        <f>SUM(F98:F105)</f>
        <v>19.5</v>
      </c>
      <c r="G106" s="78">
        <f>16*F106</f>
        <v>312</v>
      </c>
      <c r="H106" s="71"/>
      <c r="I106" s="71"/>
    </row>
    <row r="107" spans="2:13" ht="12.75" customHeight="1" thickBot="1">
      <c r="B107" s="19"/>
      <c r="C107" s="1"/>
      <c r="D107" s="20"/>
      <c r="E107" s="75" t="s">
        <v>0</v>
      </c>
      <c r="F107" s="76"/>
      <c r="G107" s="77"/>
      <c r="H107" s="75" t="s">
        <v>1</v>
      </c>
      <c r="I107" s="76"/>
      <c r="J107" s="53"/>
      <c r="K107" s="51" t="s">
        <v>2</v>
      </c>
      <c r="L107" s="52"/>
      <c r="M107" s="53"/>
    </row>
    <row r="108" spans="2:13" ht="12.75" customHeight="1">
      <c r="B108" s="21" t="s">
        <v>25</v>
      </c>
      <c r="C108" s="22" t="s">
        <v>3</v>
      </c>
      <c r="D108" s="23"/>
      <c r="E108" s="2" t="s">
        <v>4</v>
      </c>
      <c r="F108" s="54" t="s">
        <v>5</v>
      </c>
      <c r="G108" s="55" t="s">
        <v>6</v>
      </c>
      <c r="H108" s="2" t="s">
        <v>4</v>
      </c>
      <c r="I108" s="54" t="s">
        <v>5</v>
      </c>
      <c r="J108" s="55" t="s">
        <v>6</v>
      </c>
      <c r="K108" s="2" t="s">
        <v>4</v>
      </c>
      <c r="L108" s="54" t="s">
        <v>5</v>
      </c>
      <c r="M108" s="55" t="s">
        <v>6</v>
      </c>
    </row>
    <row r="109" spans="2:13" ht="12.75" customHeight="1" thickBot="1">
      <c r="B109" s="24" t="s">
        <v>26</v>
      </c>
      <c r="C109" s="25" t="s">
        <v>7</v>
      </c>
      <c r="D109" s="26"/>
      <c r="E109" s="3" t="s">
        <v>8</v>
      </c>
      <c r="F109" s="25"/>
      <c r="G109" s="56"/>
      <c r="H109" s="3" t="s">
        <v>8</v>
      </c>
      <c r="I109" s="25"/>
      <c r="J109" s="56"/>
      <c r="K109" s="3" t="s">
        <v>8</v>
      </c>
      <c r="L109" s="25"/>
      <c r="M109" s="56"/>
    </row>
    <row r="110" spans="2:14" ht="12.75" customHeight="1">
      <c r="B110" s="36"/>
      <c r="C110" s="31">
        <v>1</v>
      </c>
      <c r="D110" s="28" t="s">
        <v>9</v>
      </c>
      <c r="E110" s="44"/>
      <c r="F110" s="102"/>
      <c r="G110" s="103"/>
      <c r="H110" s="44" t="s">
        <v>81</v>
      </c>
      <c r="I110" s="102" t="s">
        <v>79</v>
      </c>
      <c r="J110" s="103" t="s">
        <v>71</v>
      </c>
      <c r="K110" s="44" t="s">
        <v>81</v>
      </c>
      <c r="L110" s="102" t="s">
        <v>79</v>
      </c>
      <c r="M110" s="103" t="s">
        <v>71</v>
      </c>
      <c r="N110" s="28"/>
    </row>
    <row r="111" spans="2:14" ht="12.75" customHeight="1">
      <c r="B111" s="57" t="s">
        <v>37</v>
      </c>
      <c r="C111" s="32">
        <v>2</v>
      </c>
      <c r="D111" s="29" t="s">
        <v>10</v>
      </c>
      <c r="E111" s="46"/>
      <c r="F111" s="129"/>
      <c r="G111" s="67"/>
      <c r="H111" s="65" t="s">
        <v>81</v>
      </c>
      <c r="I111" s="45" t="s">
        <v>79</v>
      </c>
      <c r="J111" s="67" t="s">
        <v>71</v>
      </c>
      <c r="K111" s="65" t="s">
        <v>81</v>
      </c>
      <c r="L111" s="45" t="s">
        <v>79</v>
      </c>
      <c r="M111" s="67" t="s">
        <v>71</v>
      </c>
      <c r="N111" s="29"/>
    </row>
    <row r="112" spans="2:14" ht="12.75" customHeight="1">
      <c r="B112" s="58"/>
      <c r="C112" s="32">
        <v>3</v>
      </c>
      <c r="D112" s="29" t="s">
        <v>11</v>
      </c>
      <c r="E112" s="46"/>
      <c r="F112" s="129"/>
      <c r="G112" s="67"/>
      <c r="H112" s="65" t="s">
        <v>81</v>
      </c>
      <c r="I112" s="45" t="s">
        <v>79</v>
      </c>
      <c r="J112" s="67" t="s">
        <v>71</v>
      </c>
      <c r="K112" s="65" t="s">
        <v>81</v>
      </c>
      <c r="L112" s="45" t="s">
        <v>79</v>
      </c>
      <c r="M112" s="101" t="s">
        <v>71</v>
      </c>
      <c r="N112" s="29"/>
    </row>
    <row r="113" spans="2:14" ht="12.75" customHeight="1">
      <c r="B113" s="37"/>
      <c r="C113" s="32">
        <v>4</v>
      </c>
      <c r="D113" s="29" t="s">
        <v>12</v>
      </c>
      <c r="E113" s="96"/>
      <c r="F113" s="45"/>
      <c r="G113" s="67"/>
      <c r="H113" s="47" t="s">
        <v>51</v>
      </c>
      <c r="I113" s="45" t="s">
        <v>79</v>
      </c>
      <c r="J113" s="67" t="s">
        <v>71</v>
      </c>
      <c r="K113" s="98" t="s">
        <v>52</v>
      </c>
      <c r="L113" s="100" t="s">
        <v>79</v>
      </c>
      <c r="M113" s="67" t="s">
        <v>71</v>
      </c>
      <c r="N113" s="29"/>
    </row>
    <row r="114" spans="2:14" ht="12.75" customHeight="1">
      <c r="B114" s="59" t="s">
        <v>32</v>
      </c>
      <c r="C114" s="33">
        <v>5</v>
      </c>
      <c r="D114" s="29" t="s">
        <v>13</v>
      </c>
      <c r="E114" s="96"/>
      <c r="F114" s="45"/>
      <c r="G114" s="67"/>
      <c r="H114" s="47" t="s">
        <v>51</v>
      </c>
      <c r="I114" s="45" t="s">
        <v>79</v>
      </c>
      <c r="J114" s="67" t="s">
        <v>71</v>
      </c>
      <c r="K114" s="98" t="s">
        <v>52</v>
      </c>
      <c r="L114" s="100" t="s">
        <v>79</v>
      </c>
      <c r="M114" s="67" t="s">
        <v>71</v>
      </c>
      <c r="N114" s="29"/>
    </row>
    <row r="115" spans="2:14" ht="12.75" customHeight="1">
      <c r="B115" s="60"/>
      <c r="C115" s="32">
        <v>6</v>
      </c>
      <c r="D115" s="29" t="s">
        <v>14</v>
      </c>
      <c r="E115" s="96"/>
      <c r="F115" s="45"/>
      <c r="G115" s="67"/>
      <c r="H115" s="47" t="s">
        <v>51</v>
      </c>
      <c r="I115" s="45" t="s">
        <v>79</v>
      </c>
      <c r="J115" s="67" t="s">
        <v>71</v>
      </c>
      <c r="K115" s="98" t="s">
        <v>52</v>
      </c>
      <c r="L115" s="100" t="s">
        <v>79</v>
      </c>
      <c r="M115" s="67" t="s">
        <v>71</v>
      </c>
      <c r="N115" s="29"/>
    </row>
    <row r="116" spans="2:14" ht="12.75" customHeight="1">
      <c r="B116" s="61" t="s">
        <v>61</v>
      </c>
      <c r="C116" s="32">
        <v>7</v>
      </c>
      <c r="D116" s="29" t="s">
        <v>15</v>
      </c>
      <c r="E116" s="136"/>
      <c r="F116" s="45"/>
      <c r="G116" s="105"/>
      <c r="H116" s="47" t="s">
        <v>51</v>
      </c>
      <c r="I116" s="45" t="s">
        <v>79</v>
      </c>
      <c r="J116" s="67" t="s">
        <v>71</v>
      </c>
      <c r="K116" s="47" t="s">
        <v>51</v>
      </c>
      <c r="L116" s="45" t="s">
        <v>79</v>
      </c>
      <c r="M116" s="101" t="s">
        <v>71</v>
      </c>
      <c r="N116" s="29"/>
    </row>
    <row r="117" spans="2:14" ht="12.75" customHeight="1">
      <c r="B117" s="61"/>
      <c r="C117" s="32">
        <v>8</v>
      </c>
      <c r="D117" s="29" t="s">
        <v>16</v>
      </c>
      <c r="E117" s="136"/>
      <c r="F117" s="45"/>
      <c r="G117" s="105"/>
      <c r="H117" s="47" t="s">
        <v>51</v>
      </c>
      <c r="I117" s="45" t="s">
        <v>79</v>
      </c>
      <c r="J117" s="67" t="s">
        <v>71</v>
      </c>
      <c r="K117" s="47" t="s">
        <v>51</v>
      </c>
      <c r="L117" s="45" t="s">
        <v>79</v>
      </c>
      <c r="M117" s="67" t="s">
        <v>71</v>
      </c>
      <c r="N117" s="29"/>
    </row>
    <row r="118" spans="2:14" ht="12.75" customHeight="1">
      <c r="B118" s="38"/>
      <c r="C118" s="32">
        <v>9</v>
      </c>
      <c r="D118" s="29" t="s">
        <v>17</v>
      </c>
      <c r="E118" s="65"/>
      <c r="F118" s="50"/>
      <c r="G118" s="105"/>
      <c r="H118" s="47" t="s">
        <v>51</v>
      </c>
      <c r="I118" s="45" t="s">
        <v>79</v>
      </c>
      <c r="J118" s="67" t="s">
        <v>71</v>
      </c>
      <c r="K118" s="47" t="s">
        <v>51</v>
      </c>
      <c r="L118" s="45" t="s">
        <v>79</v>
      </c>
      <c r="M118" s="67" t="s">
        <v>71</v>
      </c>
      <c r="N118" s="29"/>
    </row>
    <row r="119" spans="2:14" ht="12.75" customHeight="1">
      <c r="B119" s="38"/>
      <c r="C119" s="34">
        <v>10</v>
      </c>
      <c r="D119" s="29" t="s">
        <v>18</v>
      </c>
      <c r="E119" s="65"/>
      <c r="F119" s="50"/>
      <c r="G119" s="67"/>
      <c r="H119" s="47" t="s">
        <v>51</v>
      </c>
      <c r="I119" s="45" t="s">
        <v>79</v>
      </c>
      <c r="J119" s="67" t="s">
        <v>71</v>
      </c>
      <c r="K119" s="47" t="s">
        <v>51</v>
      </c>
      <c r="L119" s="45" t="s">
        <v>79</v>
      </c>
      <c r="M119" s="67" t="s">
        <v>71</v>
      </c>
      <c r="N119" s="29"/>
    </row>
    <row r="120" spans="2:14" ht="12.75" customHeight="1">
      <c r="B120" s="38"/>
      <c r="C120" s="32">
        <v>11</v>
      </c>
      <c r="D120" s="29" t="s">
        <v>19</v>
      </c>
      <c r="E120" s="96"/>
      <c r="F120" s="100"/>
      <c r="G120" s="67"/>
      <c r="H120" s="65"/>
      <c r="I120" s="45"/>
      <c r="J120" s="67"/>
      <c r="K120" s="47" t="s">
        <v>51</v>
      </c>
      <c r="L120" s="45" t="s">
        <v>79</v>
      </c>
      <c r="M120" s="67" t="s">
        <v>71</v>
      </c>
      <c r="N120" s="29"/>
    </row>
    <row r="121" spans="2:14" ht="12.75" customHeight="1">
      <c r="B121" s="38"/>
      <c r="C121" s="32">
        <v>12</v>
      </c>
      <c r="D121" s="29" t="s">
        <v>20</v>
      </c>
      <c r="E121" s="96"/>
      <c r="F121" s="100"/>
      <c r="G121" s="67"/>
      <c r="H121" s="47"/>
      <c r="I121" s="45"/>
      <c r="J121" s="67"/>
      <c r="K121" s="47" t="s">
        <v>51</v>
      </c>
      <c r="L121" s="45" t="s">
        <v>79</v>
      </c>
      <c r="M121" s="67" t="s">
        <v>71</v>
      </c>
      <c r="N121" s="29"/>
    </row>
    <row r="122" spans="2:14" ht="12.75" customHeight="1">
      <c r="B122" s="38"/>
      <c r="C122" s="32">
        <v>13</v>
      </c>
      <c r="D122" s="29" t="s">
        <v>21</v>
      </c>
      <c r="E122" s="96"/>
      <c r="F122" s="45"/>
      <c r="G122" s="101"/>
      <c r="H122" s="47"/>
      <c r="I122" s="45"/>
      <c r="J122" s="67"/>
      <c r="K122" s="47" t="s">
        <v>51</v>
      </c>
      <c r="L122" s="45" t="s">
        <v>79</v>
      </c>
      <c r="M122" s="67" t="s">
        <v>71</v>
      </c>
      <c r="N122" s="29"/>
    </row>
    <row r="123" spans="2:14" ht="12.75" customHeight="1">
      <c r="B123" s="38"/>
      <c r="C123" s="32">
        <v>14</v>
      </c>
      <c r="D123" s="29" t="s">
        <v>22</v>
      </c>
      <c r="E123" s="96"/>
      <c r="F123" s="45"/>
      <c r="G123" s="101"/>
      <c r="H123" s="47"/>
      <c r="I123" s="45"/>
      <c r="J123" s="101"/>
      <c r="K123" s="96"/>
      <c r="L123" s="100"/>
      <c r="M123" s="67"/>
      <c r="N123" s="29"/>
    </row>
    <row r="124" spans="2:14" ht="12.75" customHeight="1">
      <c r="B124" s="38"/>
      <c r="C124" s="32">
        <v>15</v>
      </c>
      <c r="D124" s="29" t="s">
        <v>23</v>
      </c>
      <c r="E124" s="96"/>
      <c r="F124" s="45"/>
      <c r="G124" s="101"/>
      <c r="H124" s="98"/>
      <c r="I124" s="45"/>
      <c r="J124" s="67"/>
      <c r="K124" s="65"/>
      <c r="L124" s="45"/>
      <c r="M124" s="67"/>
      <c r="N124" s="29"/>
    </row>
    <row r="125" spans="2:14" ht="12.75" customHeight="1" thickBot="1">
      <c r="B125" s="39"/>
      <c r="C125" s="35">
        <v>16</v>
      </c>
      <c r="D125" s="30" t="s">
        <v>24</v>
      </c>
      <c r="E125" s="106"/>
      <c r="F125" s="107"/>
      <c r="G125" s="108"/>
      <c r="H125" s="48"/>
      <c r="I125" s="97"/>
      <c r="J125" s="99"/>
      <c r="K125" s="49"/>
      <c r="L125" s="97"/>
      <c r="M125" s="108"/>
      <c r="N125" s="30"/>
    </row>
    <row r="126" ht="12.75" customHeight="1"/>
    <row r="127" spans="3:13" s="80" customFormat="1" ht="12.75" customHeight="1" hidden="1">
      <c r="C127" s="112">
        <f>11*F127</f>
        <v>66</v>
      </c>
      <c r="D127" s="115">
        <v>69</v>
      </c>
      <c r="E127" s="113" t="s">
        <v>81</v>
      </c>
      <c r="F127" s="112">
        <v>6</v>
      </c>
      <c r="G127" s="112">
        <f aca="true" t="shared" si="4" ref="G127:G134">16*F127</f>
        <v>96</v>
      </c>
      <c r="H127" s="137" t="s">
        <v>75</v>
      </c>
      <c r="I127" s="79"/>
      <c r="J127" s="81"/>
      <c r="K127" s="81"/>
      <c r="L127" s="81"/>
      <c r="M127" s="81"/>
    </row>
    <row r="128" spans="2:13" s="80" customFormat="1" ht="12.75" customHeight="1" hidden="1">
      <c r="B128" s="81"/>
      <c r="C128" s="112">
        <f>11*F128</f>
        <v>33</v>
      </c>
      <c r="D128" s="115">
        <v>36</v>
      </c>
      <c r="E128" s="111" t="s">
        <v>52</v>
      </c>
      <c r="F128" s="112">
        <v>3</v>
      </c>
      <c r="G128" s="112">
        <f t="shared" si="4"/>
        <v>48</v>
      </c>
      <c r="H128" s="100" t="s">
        <v>75</v>
      </c>
      <c r="I128" s="79"/>
      <c r="J128" s="84"/>
      <c r="K128" s="83"/>
      <c r="L128" s="82"/>
      <c r="M128" s="84"/>
    </row>
    <row r="129" spans="2:13" s="80" customFormat="1" ht="12.75" customHeight="1" hidden="1">
      <c r="B129" s="81"/>
      <c r="C129" s="112">
        <f>11*F129</f>
        <v>110</v>
      </c>
      <c r="D129" s="115">
        <v>114</v>
      </c>
      <c r="E129" s="126" t="s">
        <v>51</v>
      </c>
      <c r="F129" s="112">
        <v>10</v>
      </c>
      <c r="G129" s="112">
        <f t="shared" si="4"/>
        <v>160</v>
      </c>
      <c r="H129" s="100" t="s">
        <v>75</v>
      </c>
      <c r="I129" s="79"/>
      <c r="J129" s="84"/>
      <c r="K129" s="82"/>
      <c r="L129" s="82"/>
      <c r="M129" s="84"/>
    </row>
    <row r="130" spans="2:13" s="80" customFormat="1" ht="12.75" customHeight="1" hidden="1">
      <c r="B130" s="84"/>
      <c r="C130" s="79"/>
      <c r="D130" s="79"/>
      <c r="E130" s="47"/>
      <c r="F130" s="79"/>
      <c r="G130" s="79"/>
      <c r="H130" s="100"/>
      <c r="I130" s="79"/>
      <c r="J130" s="87"/>
      <c r="K130" s="85"/>
      <c r="L130" s="86"/>
      <c r="M130" s="87"/>
    </row>
    <row r="131" spans="2:13" s="80" customFormat="1" ht="12.75" customHeight="1" hidden="1">
      <c r="B131" s="88"/>
      <c r="C131" s="79"/>
      <c r="D131" s="79"/>
      <c r="E131" s="96"/>
      <c r="F131" s="79"/>
      <c r="G131" s="79"/>
      <c r="H131" s="100"/>
      <c r="I131" s="79"/>
      <c r="J131" s="87"/>
      <c r="K131" s="85"/>
      <c r="L131" s="89"/>
      <c r="M131" s="87"/>
    </row>
    <row r="132" spans="2:13" s="80" customFormat="1" ht="12.75" customHeight="1" hidden="1">
      <c r="B132" s="90"/>
      <c r="C132" s="79"/>
      <c r="D132" s="79"/>
      <c r="E132" s="96"/>
      <c r="F132" s="79"/>
      <c r="G132" s="79"/>
      <c r="H132" s="100"/>
      <c r="I132" s="79"/>
      <c r="J132" s="87"/>
      <c r="K132" s="85"/>
      <c r="L132" s="89"/>
      <c r="M132" s="87"/>
    </row>
    <row r="133" spans="2:13" s="80" customFormat="1" ht="12.75" customHeight="1" hidden="1">
      <c r="B133" s="91"/>
      <c r="C133" s="79"/>
      <c r="D133" s="79"/>
      <c r="E133" s="96"/>
      <c r="F133" s="79"/>
      <c r="G133" s="79"/>
      <c r="H133" s="100"/>
      <c r="I133" s="79"/>
      <c r="J133" s="87"/>
      <c r="K133" s="85"/>
      <c r="L133" s="89"/>
      <c r="M133" s="87"/>
    </row>
    <row r="134" spans="3:9" ht="12.75" customHeight="1" hidden="1">
      <c r="C134" s="71"/>
      <c r="D134" s="71"/>
      <c r="E134" s="98"/>
      <c r="F134" s="79">
        <f>SUM(F127:F133)</f>
        <v>19</v>
      </c>
      <c r="G134" s="79">
        <f t="shared" si="4"/>
        <v>304</v>
      </c>
      <c r="H134" s="71"/>
      <c r="I134" s="71"/>
    </row>
    <row r="135" ht="12.75" customHeight="1"/>
    <row r="136" spans="2:13" ht="12.75" customHeight="1" hidden="1" thickBot="1">
      <c r="B136" s="19"/>
      <c r="C136" s="1"/>
      <c r="D136" s="20"/>
      <c r="E136" s="92" t="s">
        <v>0</v>
      </c>
      <c r="F136" s="93"/>
      <c r="G136" s="94"/>
      <c r="H136" s="92" t="s">
        <v>1</v>
      </c>
      <c r="I136" s="93"/>
      <c r="J136" s="94"/>
      <c r="K136" s="92" t="s">
        <v>2</v>
      </c>
      <c r="L136" s="93"/>
      <c r="M136" s="94"/>
    </row>
    <row r="137" spans="2:13" ht="12.75" customHeight="1" hidden="1">
      <c r="B137" s="21" t="s">
        <v>25</v>
      </c>
      <c r="C137" s="22" t="s">
        <v>3</v>
      </c>
      <c r="D137" s="23"/>
      <c r="E137" s="2" t="s">
        <v>4</v>
      </c>
      <c r="F137" s="54" t="s">
        <v>5</v>
      </c>
      <c r="G137" s="55" t="s">
        <v>6</v>
      </c>
      <c r="H137" s="2" t="s">
        <v>4</v>
      </c>
      <c r="I137" s="54" t="s">
        <v>5</v>
      </c>
      <c r="J137" s="55" t="s">
        <v>6</v>
      </c>
      <c r="K137" s="2" t="s">
        <v>4</v>
      </c>
      <c r="L137" s="54" t="s">
        <v>5</v>
      </c>
      <c r="M137" s="55" t="s">
        <v>6</v>
      </c>
    </row>
    <row r="138" spans="2:13" ht="12.75" customHeight="1" hidden="1" thickBot="1">
      <c r="B138" s="24" t="s">
        <v>26</v>
      </c>
      <c r="C138" s="25" t="s">
        <v>7</v>
      </c>
      <c r="D138" s="26"/>
      <c r="E138" s="3" t="s">
        <v>8</v>
      </c>
      <c r="F138" s="25"/>
      <c r="G138" s="56"/>
      <c r="H138" s="3" t="s">
        <v>8</v>
      </c>
      <c r="I138" s="25"/>
      <c r="J138" s="56"/>
      <c r="K138" s="3" t="s">
        <v>8</v>
      </c>
      <c r="L138" s="25"/>
      <c r="M138" s="56"/>
    </row>
    <row r="139" spans="2:14" ht="12.75" customHeight="1" hidden="1">
      <c r="B139" s="36"/>
      <c r="C139" s="31">
        <v>1</v>
      </c>
      <c r="D139" s="28" t="s">
        <v>9</v>
      </c>
      <c r="E139" s="5"/>
      <c r="F139" s="6"/>
      <c r="G139" s="7"/>
      <c r="H139" s="44" t="s">
        <v>83</v>
      </c>
      <c r="I139" s="102" t="s">
        <v>115</v>
      </c>
      <c r="J139" s="103" t="s">
        <v>34</v>
      </c>
      <c r="K139" s="44" t="s">
        <v>64</v>
      </c>
      <c r="L139" s="102" t="s">
        <v>94</v>
      </c>
      <c r="M139" s="103" t="s">
        <v>34</v>
      </c>
      <c r="N139" s="28"/>
    </row>
    <row r="140" spans="2:14" ht="12.75" customHeight="1" hidden="1">
      <c r="B140" s="57" t="s">
        <v>82</v>
      </c>
      <c r="C140" s="32">
        <v>2</v>
      </c>
      <c r="D140" s="29" t="s">
        <v>10</v>
      </c>
      <c r="E140" s="8"/>
      <c r="F140" s="9"/>
      <c r="G140" s="10"/>
      <c r="H140" s="96" t="s">
        <v>83</v>
      </c>
      <c r="I140" s="50" t="s">
        <v>115</v>
      </c>
      <c r="J140" s="101" t="s">
        <v>34</v>
      </c>
      <c r="K140" s="47" t="s">
        <v>64</v>
      </c>
      <c r="L140" s="50" t="s">
        <v>94</v>
      </c>
      <c r="M140" s="101" t="s">
        <v>34</v>
      </c>
      <c r="N140" s="29"/>
    </row>
    <row r="141" spans="2:14" ht="12.75" customHeight="1" hidden="1">
      <c r="B141" s="58"/>
      <c r="C141" s="32">
        <v>3</v>
      </c>
      <c r="D141" s="29" t="s">
        <v>11</v>
      </c>
      <c r="E141" s="8"/>
      <c r="F141" s="9"/>
      <c r="G141" s="10"/>
      <c r="H141" s="96" t="s">
        <v>83</v>
      </c>
      <c r="I141" s="50" t="s">
        <v>115</v>
      </c>
      <c r="J141" s="101" t="s">
        <v>34</v>
      </c>
      <c r="K141" s="47" t="s">
        <v>64</v>
      </c>
      <c r="L141" s="50" t="s">
        <v>94</v>
      </c>
      <c r="M141" s="101" t="s">
        <v>34</v>
      </c>
      <c r="N141" s="29"/>
    </row>
    <row r="142" spans="2:14" ht="12.75" customHeight="1" hidden="1">
      <c r="B142" s="37"/>
      <c r="C142" s="32">
        <v>4</v>
      </c>
      <c r="D142" s="29" t="s">
        <v>12</v>
      </c>
      <c r="E142" s="11"/>
      <c r="F142" s="12"/>
      <c r="G142" s="10"/>
      <c r="H142" s="96" t="s">
        <v>83</v>
      </c>
      <c r="I142" s="50" t="s">
        <v>115</v>
      </c>
      <c r="J142" s="101" t="s">
        <v>34</v>
      </c>
      <c r="K142" s="142" t="s">
        <v>54</v>
      </c>
      <c r="L142" s="128" t="s">
        <v>93</v>
      </c>
      <c r="M142" s="120" t="s">
        <v>34</v>
      </c>
      <c r="N142" s="29"/>
    </row>
    <row r="143" spans="2:14" ht="12.75" customHeight="1" hidden="1">
      <c r="B143" s="59" t="s">
        <v>28</v>
      </c>
      <c r="C143" s="33">
        <v>5</v>
      </c>
      <c r="D143" s="29" t="s">
        <v>13</v>
      </c>
      <c r="E143" s="11"/>
      <c r="F143" s="12"/>
      <c r="G143" s="10"/>
      <c r="H143" s="96" t="s">
        <v>83</v>
      </c>
      <c r="I143" s="50" t="s">
        <v>115</v>
      </c>
      <c r="J143" s="101" t="s">
        <v>34</v>
      </c>
      <c r="K143" s="142" t="s">
        <v>54</v>
      </c>
      <c r="L143" s="128" t="s">
        <v>93</v>
      </c>
      <c r="M143" s="120" t="s">
        <v>34</v>
      </c>
      <c r="N143" s="29"/>
    </row>
    <row r="144" spans="2:14" ht="12.75" customHeight="1" hidden="1">
      <c r="B144" s="60"/>
      <c r="C144" s="32">
        <v>6</v>
      </c>
      <c r="D144" s="29" t="s">
        <v>14</v>
      </c>
      <c r="E144" s="11"/>
      <c r="F144" s="12"/>
      <c r="G144" s="10"/>
      <c r="H144" s="96" t="s">
        <v>83</v>
      </c>
      <c r="I144" s="50" t="s">
        <v>115</v>
      </c>
      <c r="J144" s="101" t="s">
        <v>34</v>
      </c>
      <c r="K144" s="142" t="s">
        <v>54</v>
      </c>
      <c r="L144" s="128" t="s">
        <v>93</v>
      </c>
      <c r="M144" s="120" t="s">
        <v>34</v>
      </c>
      <c r="N144" s="29"/>
    </row>
    <row r="145" spans="2:14" ht="12.75" customHeight="1" hidden="1">
      <c r="B145" s="61" t="s">
        <v>38</v>
      </c>
      <c r="C145" s="32">
        <v>7</v>
      </c>
      <c r="D145" s="29" t="s">
        <v>15</v>
      </c>
      <c r="E145" s="47" t="s">
        <v>85</v>
      </c>
      <c r="F145" s="12" t="s">
        <v>114</v>
      </c>
      <c r="G145" s="143" t="s">
        <v>70</v>
      </c>
      <c r="H145" s="96" t="s">
        <v>65</v>
      </c>
      <c r="I145" s="50" t="s">
        <v>115</v>
      </c>
      <c r="J145" s="101" t="s">
        <v>34</v>
      </c>
      <c r="K145" s="47"/>
      <c r="L145" s="50"/>
      <c r="M145" s="101"/>
      <c r="N145" s="29"/>
    </row>
    <row r="146" spans="2:14" ht="12.75" customHeight="1" hidden="1">
      <c r="B146" s="61"/>
      <c r="C146" s="32">
        <v>8</v>
      </c>
      <c r="D146" s="29" t="s">
        <v>16</v>
      </c>
      <c r="E146" s="47" t="s">
        <v>85</v>
      </c>
      <c r="F146" s="12" t="s">
        <v>114</v>
      </c>
      <c r="G146" s="143" t="s">
        <v>70</v>
      </c>
      <c r="H146" s="96" t="s">
        <v>65</v>
      </c>
      <c r="I146" s="50" t="s">
        <v>115</v>
      </c>
      <c r="J146" s="101" t="s">
        <v>34</v>
      </c>
      <c r="K146" s="47"/>
      <c r="L146" s="50"/>
      <c r="M146" s="101"/>
      <c r="N146" s="29"/>
    </row>
    <row r="147" spans="2:14" ht="12.75" customHeight="1" hidden="1">
      <c r="B147" s="38"/>
      <c r="C147" s="32">
        <v>9</v>
      </c>
      <c r="D147" s="29" t="s">
        <v>17</v>
      </c>
      <c r="E147" s="47" t="s">
        <v>84</v>
      </c>
      <c r="F147" s="45" t="s">
        <v>78</v>
      </c>
      <c r="G147" s="101" t="s">
        <v>71</v>
      </c>
      <c r="H147" s="96" t="s">
        <v>65</v>
      </c>
      <c r="I147" s="50" t="s">
        <v>115</v>
      </c>
      <c r="J147" s="101" t="s">
        <v>34</v>
      </c>
      <c r="K147" s="47"/>
      <c r="L147" s="50"/>
      <c r="M147" s="101"/>
      <c r="N147" s="29"/>
    </row>
    <row r="148" spans="2:14" ht="12.75" customHeight="1" hidden="1">
      <c r="B148" s="38"/>
      <c r="C148" s="34">
        <v>10</v>
      </c>
      <c r="D148" s="29" t="s">
        <v>18</v>
      </c>
      <c r="E148" s="47" t="s">
        <v>84</v>
      </c>
      <c r="F148" s="45" t="s">
        <v>78</v>
      </c>
      <c r="G148" s="101" t="s">
        <v>71</v>
      </c>
      <c r="H148" s="96" t="s">
        <v>65</v>
      </c>
      <c r="I148" s="50" t="s">
        <v>115</v>
      </c>
      <c r="J148" s="101" t="s">
        <v>34</v>
      </c>
      <c r="K148" s="47"/>
      <c r="L148" s="50"/>
      <c r="M148" s="101"/>
      <c r="N148" s="29"/>
    </row>
    <row r="149" spans="2:14" ht="12.75" customHeight="1" hidden="1">
      <c r="B149" s="38"/>
      <c r="C149" s="32">
        <v>11</v>
      </c>
      <c r="D149" s="29" t="s">
        <v>19</v>
      </c>
      <c r="E149" s="47" t="s">
        <v>64</v>
      </c>
      <c r="F149" s="50" t="s">
        <v>94</v>
      </c>
      <c r="G149" s="101" t="s">
        <v>34</v>
      </c>
      <c r="H149" s="96" t="s">
        <v>65</v>
      </c>
      <c r="I149" s="50" t="s">
        <v>115</v>
      </c>
      <c r="J149" s="101" t="s">
        <v>34</v>
      </c>
      <c r="K149" s="47"/>
      <c r="L149" s="50"/>
      <c r="M149" s="101"/>
      <c r="N149" s="29"/>
    </row>
    <row r="150" spans="2:14" ht="12.75" customHeight="1" hidden="1">
      <c r="B150" s="38"/>
      <c r="C150" s="32">
        <v>12</v>
      </c>
      <c r="D150" s="29" t="s">
        <v>20</v>
      </c>
      <c r="E150" s="47" t="s">
        <v>64</v>
      </c>
      <c r="F150" s="50" t="s">
        <v>94</v>
      </c>
      <c r="G150" s="101" t="s">
        <v>34</v>
      </c>
      <c r="H150" s="96" t="s">
        <v>65</v>
      </c>
      <c r="I150" s="50" t="s">
        <v>115</v>
      </c>
      <c r="J150" s="101" t="s">
        <v>34</v>
      </c>
      <c r="K150" s="47"/>
      <c r="L150" s="50"/>
      <c r="M150" s="101"/>
      <c r="N150" s="29"/>
    </row>
    <row r="151" spans="2:14" ht="12.75" customHeight="1" hidden="1">
      <c r="B151" s="38"/>
      <c r="C151" s="32">
        <v>13</v>
      </c>
      <c r="D151" s="29" t="s">
        <v>21</v>
      </c>
      <c r="E151" s="47" t="s">
        <v>64</v>
      </c>
      <c r="F151" s="50" t="s">
        <v>94</v>
      </c>
      <c r="G151" s="101" t="s">
        <v>34</v>
      </c>
      <c r="H151" s="96" t="s">
        <v>65</v>
      </c>
      <c r="I151" s="50" t="s">
        <v>115</v>
      </c>
      <c r="J151" s="101" t="s">
        <v>34</v>
      </c>
      <c r="K151" s="47"/>
      <c r="L151" s="50"/>
      <c r="M151" s="101"/>
      <c r="N151" s="29"/>
    </row>
    <row r="152" spans="2:14" ht="12.75" customHeight="1" hidden="1">
      <c r="B152" s="38"/>
      <c r="C152" s="32">
        <v>14</v>
      </c>
      <c r="D152" s="29" t="s">
        <v>22</v>
      </c>
      <c r="E152" s="47"/>
      <c r="F152" s="50"/>
      <c r="G152" s="101"/>
      <c r="H152" s="96" t="s">
        <v>65</v>
      </c>
      <c r="I152" s="50" t="s">
        <v>115</v>
      </c>
      <c r="J152" s="101" t="s">
        <v>34</v>
      </c>
      <c r="K152" s="47"/>
      <c r="L152" s="50"/>
      <c r="M152" s="10"/>
      <c r="N152" s="29"/>
    </row>
    <row r="153" spans="2:14" ht="12.75" customHeight="1" hidden="1">
      <c r="B153" s="38"/>
      <c r="C153" s="32">
        <v>15</v>
      </c>
      <c r="D153" s="29" t="s">
        <v>23</v>
      </c>
      <c r="E153" s="47"/>
      <c r="F153" s="45"/>
      <c r="G153" s="101"/>
      <c r="H153" s="96" t="s">
        <v>65</v>
      </c>
      <c r="I153" s="50" t="s">
        <v>115</v>
      </c>
      <c r="J153" s="101" t="s">
        <v>34</v>
      </c>
      <c r="K153" s="47"/>
      <c r="L153" s="50"/>
      <c r="M153" s="10"/>
      <c r="N153" s="29"/>
    </row>
    <row r="154" spans="2:14" ht="12.75" customHeight="1" hidden="1" thickBot="1">
      <c r="B154" s="39"/>
      <c r="C154" s="35">
        <v>16</v>
      </c>
      <c r="D154" s="30" t="s">
        <v>24</v>
      </c>
      <c r="E154" s="41"/>
      <c r="F154" s="16"/>
      <c r="G154" s="43"/>
      <c r="H154" s="48" t="s">
        <v>65</v>
      </c>
      <c r="I154" s="97" t="s">
        <v>115</v>
      </c>
      <c r="J154" s="99" t="s">
        <v>34</v>
      </c>
      <c r="K154" s="48"/>
      <c r="L154" s="97"/>
      <c r="M154" s="99"/>
      <c r="N154" s="30"/>
    </row>
    <row r="155" ht="12.75" customHeight="1" hidden="1"/>
    <row r="156" spans="3:9" ht="12.75" customHeight="1" hidden="1">
      <c r="C156" s="112">
        <f>13*F156</f>
        <v>26</v>
      </c>
      <c r="D156" s="112">
        <v>26</v>
      </c>
      <c r="E156" s="113" t="s">
        <v>49</v>
      </c>
      <c r="F156" s="112">
        <v>2</v>
      </c>
      <c r="G156" s="112">
        <f aca="true" t="shared" si="5" ref="G156:G162">16*F156</f>
        <v>32</v>
      </c>
      <c r="H156" s="138" t="s">
        <v>86</v>
      </c>
      <c r="I156" s="79"/>
    </row>
    <row r="157" spans="3:9" ht="12.75" customHeight="1" hidden="1">
      <c r="C157" s="112">
        <f aca="true" t="shared" si="6" ref="C157:C162">13*F157</f>
        <v>26</v>
      </c>
      <c r="D157" s="112">
        <v>26</v>
      </c>
      <c r="E157" s="111" t="s">
        <v>84</v>
      </c>
      <c r="F157" s="112">
        <v>2</v>
      </c>
      <c r="G157" s="112">
        <f t="shared" si="5"/>
        <v>32</v>
      </c>
      <c r="H157" s="138" t="s">
        <v>76</v>
      </c>
      <c r="I157" s="79"/>
    </row>
    <row r="158" spans="3:9" ht="12.75" customHeight="1" hidden="1">
      <c r="C158" s="112">
        <f t="shared" si="6"/>
        <v>13</v>
      </c>
      <c r="D158" s="112">
        <v>13</v>
      </c>
      <c r="E158" s="126" t="s">
        <v>85</v>
      </c>
      <c r="F158" s="112">
        <v>1</v>
      </c>
      <c r="G158" s="112">
        <f t="shared" si="5"/>
        <v>16</v>
      </c>
      <c r="H158" s="138" t="s">
        <v>77</v>
      </c>
      <c r="I158" s="79"/>
    </row>
    <row r="159" spans="3:9" ht="12.75" customHeight="1" hidden="1">
      <c r="C159" s="112">
        <f t="shared" si="6"/>
        <v>26</v>
      </c>
      <c r="D159" s="112">
        <v>26</v>
      </c>
      <c r="E159" s="126" t="s">
        <v>54</v>
      </c>
      <c r="F159" s="112">
        <v>2</v>
      </c>
      <c r="G159" s="112">
        <f t="shared" si="5"/>
        <v>32</v>
      </c>
      <c r="H159" s="138" t="s">
        <v>92</v>
      </c>
      <c r="I159" s="79"/>
    </row>
    <row r="160" spans="3:9" ht="12.75" customHeight="1" hidden="1">
      <c r="C160" s="112">
        <f t="shared" si="6"/>
        <v>39</v>
      </c>
      <c r="D160" s="112">
        <v>39</v>
      </c>
      <c r="E160" s="127" t="s">
        <v>83</v>
      </c>
      <c r="F160" s="112">
        <v>3</v>
      </c>
      <c r="G160" s="112">
        <f t="shared" si="5"/>
        <v>48</v>
      </c>
      <c r="H160" s="138" t="s">
        <v>90</v>
      </c>
      <c r="I160" s="79"/>
    </row>
    <row r="161" spans="3:9" ht="12.75" customHeight="1" hidden="1">
      <c r="C161" s="112">
        <f t="shared" si="6"/>
        <v>52</v>
      </c>
      <c r="D161" s="112">
        <v>52</v>
      </c>
      <c r="E161" s="127" t="s">
        <v>64</v>
      </c>
      <c r="F161" s="112">
        <v>4</v>
      </c>
      <c r="G161" s="112">
        <f t="shared" si="5"/>
        <v>64</v>
      </c>
      <c r="H161" s="138" t="s">
        <v>87</v>
      </c>
      <c r="I161" s="79"/>
    </row>
    <row r="162" spans="3:9" ht="12.75" customHeight="1" hidden="1">
      <c r="C162" s="112">
        <f t="shared" si="6"/>
        <v>65</v>
      </c>
      <c r="D162" s="112">
        <v>65</v>
      </c>
      <c r="E162" s="127" t="s">
        <v>65</v>
      </c>
      <c r="F162" s="112">
        <v>5</v>
      </c>
      <c r="G162" s="112">
        <f t="shared" si="5"/>
        <v>80</v>
      </c>
      <c r="H162" s="79" t="s">
        <v>90</v>
      </c>
      <c r="I162" s="79"/>
    </row>
    <row r="163" spans="3:9" ht="12.75" customHeight="1" hidden="1">
      <c r="C163" s="71"/>
      <c r="D163" s="71"/>
      <c r="E163" s="64"/>
      <c r="F163" s="63"/>
      <c r="G163" s="78"/>
      <c r="H163" s="71"/>
      <c r="I163" s="71"/>
    </row>
    <row r="164" spans="2:13" ht="12.75" customHeight="1" hidden="1" thickBot="1">
      <c r="B164" s="19"/>
      <c r="C164" s="1"/>
      <c r="D164" s="20"/>
      <c r="E164" s="51" t="s">
        <v>0</v>
      </c>
      <c r="F164" s="52"/>
      <c r="G164" s="53"/>
      <c r="H164" s="51" t="s">
        <v>1</v>
      </c>
      <c r="I164" s="52"/>
      <c r="J164" s="53"/>
      <c r="K164" s="51" t="s">
        <v>2</v>
      </c>
      <c r="L164" s="52"/>
      <c r="M164" s="53"/>
    </row>
    <row r="165" spans="2:13" ht="12.75" customHeight="1" hidden="1">
      <c r="B165" s="21" t="s">
        <v>25</v>
      </c>
      <c r="C165" s="22" t="s">
        <v>3</v>
      </c>
      <c r="D165" s="23"/>
      <c r="E165" s="2" t="s">
        <v>4</v>
      </c>
      <c r="F165" s="54" t="s">
        <v>5</v>
      </c>
      <c r="G165" s="55" t="s">
        <v>6</v>
      </c>
      <c r="H165" s="2" t="s">
        <v>4</v>
      </c>
      <c r="I165" s="54" t="s">
        <v>5</v>
      </c>
      <c r="J165" s="55" t="s">
        <v>6</v>
      </c>
      <c r="K165" s="2" t="s">
        <v>4</v>
      </c>
      <c r="L165" s="54" t="s">
        <v>5</v>
      </c>
      <c r="M165" s="55" t="s">
        <v>6</v>
      </c>
    </row>
    <row r="166" spans="2:13" ht="12.75" customHeight="1" hidden="1" thickBot="1">
      <c r="B166" s="24" t="s">
        <v>26</v>
      </c>
      <c r="C166" s="25" t="s">
        <v>7</v>
      </c>
      <c r="D166" s="26"/>
      <c r="E166" s="3" t="s">
        <v>8</v>
      </c>
      <c r="F166" s="25"/>
      <c r="G166" s="56"/>
      <c r="H166" s="3" t="s">
        <v>8</v>
      </c>
      <c r="I166" s="25"/>
      <c r="J166" s="56"/>
      <c r="K166" s="3" t="s">
        <v>8</v>
      </c>
      <c r="L166" s="25"/>
      <c r="M166" s="56"/>
    </row>
    <row r="167" spans="2:14" ht="12.75" customHeight="1" hidden="1">
      <c r="B167" s="36"/>
      <c r="C167" s="31">
        <v>1</v>
      </c>
      <c r="D167" s="28" t="s">
        <v>9</v>
      </c>
      <c r="E167" s="5"/>
      <c r="F167" s="6"/>
      <c r="G167" s="7"/>
      <c r="H167" s="5"/>
      <c r="I167" s="12"/>
      <c r="J167" s="7"/>
      <c r="K167" s="5"/>
      <c r="L167" s="6"/>
      <c r="M167" s="7"/>
      <c r="N167" s="28"/>
    </row>
    <row r="168" spans="2:14" ht="12.75" customHeight="1" hidden="1">
      <c r="B168" s="57" t="s">
        <v>31</v>
      </c>
      <c r="C168" s="32">
        <v>2</v>
      </c>
      <c r="D168" s="29" t="s">
        <v>10</v>
      </c>
      <c r="E168" s="8"/>
      <c r="F168" s="9"/>
      <c r="G168" s="10"/>
      <c r="H168" s="98"/>
      <c r="I168" s="50"/>
      <c r="J168" s="101"/>
      <c r="K168" s="79"/>
      <c r="L168" s="50"/>
      <c r="M168" s="10"/>
      <c r="N168" s="29"/>
    </row>
    <row r="169" spans="2:14" ht="12.75" customHeight="1" hidden="1">
      <c r="B169" s="58"/>
      <c r="C169" s="32">
        <v>3</v>
      </c>
      <c r="D169" s="29" t="s">
        <v>11</v>
      </c>
      <c r="E169" s="8"/>
      <c r="F169" s="9"/>
      <c r="G169" s="10"/>
      <c r="H169" s="98"/>
      <c r="I169" s="50"/>
      <c r="J169" s="101"/>
      <c r="K169" s="65" t="s">
        <v>66</v>
      </c>
      <c r="L169" s="9" t="s">
        <v>88</v>
      </c>
      <c r="M169" s="67" t="s">
        <v>59</v>
      </c>
      <c r="N169" s="29"/>
    </row>
    <row r="170" spans="2:14" ht="12.75" customHeight="1" hidden="1">
      <c r="B170" s="37"/>
      <c r="C170" s="32">
        <v>4</v>
      </c>
      <c r="D170" s="29" t="s">
        <v>12</v>
      </c>
      <c r="E170" s="11"/>
      <c r="F170" s="12"/>
      <c r="G170" s="10"/>
      <c r="H170" s="98"/>
      <c r="I170" s="50"/>
      <c r="J170" s="101"/>
      <c r="K170" s="65" t="s">
        <v>66</v>
      </c>
      <c r="L170" s="9" t="s">
        <v>88</v>
      </c>
      <c r="M170" s="67" t="s">
        <v>59</v>
      </c>
      <c r="N170" s="29"/>
    </row>
    <row r="171" spans="2:14" ht="12.75" customHeight="1" hidden="1">
      <c r="B171" s="59" t="s">
        <v>32</v>
      </c>
      <c r="C171" s="33">
        <v>5</v>
      </c>
      <c r="D171" s="29" t="s">
        <v>13</v>
      </c>
      <c r="E171" s="11"/>
      <c r="F171" s="12"/>
      <c r="G171" s="10"/>
      <c r="H171" s="98"/>
      <c r="I171" s="50"/>
      <c r="J171" s="101"/>
      <c r="K171" s="65" t="s">
        <v>50</v>
      </c>
      <c r="L171" s="9" t="s">
        <v>88</v>
      </c>
      <c r="M171" s="67" t="s">
        <v>59</v>
      </c>
      <c r="N171" s="29"/>
    </row>
    <row r="172" spans="2:14" ht="12.75" customHeight="1" hidden="1">
      <c r="B172" s="60"/>
      <c r="C172" s="32">
        <v>6</v>
      </c>
      <c r="D172" s="29" t="s">
        <v>14</v>
      </c>
      <c r="E172" s="11"/>
      <c r="F172" s="12"/>
      <c r="G172" s="10"/>
      <c r="H172" s="98"/>
      <c r="I172" s="50"/>
      <c r="J172" s="101"/>
      <c r="K172" s="65" t="s">
        <v>50</v>
      </c>
      <c r="L172" s="9" t="s">
        <v>88</v>
      </c>
      <c r="M172" s="67" t="s">
        <v>59</v>
      </c>
      <c r="N172" s="29"/>
    </row>
    <row r="173" spans="2:14" ht="12.75" customHeight="1" hidden="1">
      <c r="B173" s="61" t="s">
        <v>38</v>
      </c>
      <c r="C173" s="32">
        <v>7</v>
      </c>
      <c r="D173" s="29" t="s">
        <v>15</v>
      </c>
      <c r="E173" s="27"/>
      <c r="F173" s="12"/>
      <c r="G173" s="13"/>
      <c r="H173" s="98"/>
      <c r="I173" s="50"/>
      <c r="J173" s="101"/>
      <c r="K173" s="135" t="s">
        <v>55</v>
      </c>
      <c r="L173" s="128" t="s">
        <v>91</v>
      </c>
      <c r="M173" s="124" t="s">
        <v>71</v>
      </c>
      <c r="N173" s="29"/>
    </row>
    <row r="174" spans="2:14" ht="12.75" customHeight="1" hidden="1">
      <c r="B174" s="61"/>
      <c r="C174" s="32">
        <v>8</v>
      </c>
      <c r="D174" s="29" t="s">
        <v>16</v>
      </c>
      <c r="E174" s="98"/>
      <c r="F174" s="50"/>
      <c r="G174" s="101"/>
      <c r="H174" s="98"/>
      <c r="I174" s="50"/>
      <c r="J174" s="101"/>
      <c r="K174" s="135" t="s">
        <v>55</v>
      </c>
      <c r="L174" s="128" t="s">
        <v>91</v>
      </c>
      <c r="M174" s="124" t="s">
        <v>71</v>
      </c>
      <c r="N174" s="29"/>
    </row>
    <row r="175" spans="2:14" ht="12.75" customHeight="1" hidden="1">
      <c r="B175" s="38"/>
      <c r="C175" s="32">
        <v>9</v>
      </c>
      <c r="D175" s="29" t="s">
        <v>17</v>
      </c>
      <c r="E175" s="125" t="s">
        <v>46</v>
      </c>
      <c r="F175" s="128" t="s">
        <v>114</v>
      </c>
      <c r="G175" s="120" t="s">
        <v>70</v>
      </c>
      <c r="H175" s="98"/>
      <c r="I175" s="50"/>
      <c r="J175" s="101"/>
      <c r="K175" s="135" t="s">
        <v>55</v>
      </c>
      <c r="L175" s="128" t="s">
        <v>91</v>
      </c>
      <c r="M175" s="124" t="s">
        <v>71</v>
      </c>
      <c r="N175" s="29"/>
    </row>
    <row r="176" spans="2:14" ht="12.75" customHeight="1" hidden="1">
      <c r="B176" s="38"/>
      <c r="C176" s="34">
        <v>10</v>
      </c>
      <c r="D176" s="29" t="s">
        <v>18</v>
      </c>
      <c r="E176" s="125" t="s">
        <v>46</v>
      </c>
      <c r="F176" s="128" t="s">
        <v>114</v>
      </c>
      <c r="G176" s="120" t="s">
        <v>70</v>
      </c>
      <c r="H176" s="98"/>
      <c r="I176" s="50"/>
      <c r="J176" s="101"/>
      <c r="K176" s="135" t="s">
        <v>55</v>
      </c>
      <c r="L176" s="128" t="s">
        <v>91</v>
      </c>
      <c r="M176" s="124" t="s">
        <v>71</v>
      </c>
      <c r="N176" s="29"/>
    </row>
    <row r="177" spans="2:14" ht="12.75" customHeight="1" hidden="1">
      <c r="B177" s="38"/>
      <c r="C177" s="32">
        <v>11</v>
      </c>
      <c r="D177" s="29" t="s">
        <v>19</v>
      </c>
      <c r="E177" s="109" t="s">
        <v>56</v>
      </c>
      <c r="F177" s="128" t="s">
        <v>78</v>
      </c>
      <c r="G177" s="130" t="s">
        <v>70</v>
      </c>
      <c r="H177" s="98"/>
      <c r="I177" s="50"/>
      <c r="J177" s="101"/>
      <c r="K177" s="79" t="s">
        <v>53</v>
      </c>
      <c r="L177" s="50" t="s">
        <v>91</v>
      </c>
      <c r="M177" s="10" t="s">
        <v>71</v>
      </c>
      <c r="N177" s="29"/>
    </row>
    <row r="178" spans="2:14" ht="12.75" customHeight="1" hidden="1">
      <c r="B178" s="38"/>
      <c r="C178" s="32">
        <v>12</v>
      </c>
      <c r="D178" s="29" t="s">
        <v>20</v>
      </c>
      <c r="E178" s="109" t="s">
        <v>56</v>
      </c>
      <c r="F178" s="128" t="s">
        <v>78</v>
      </c>
      <c r="G178" s="130" t="s">
        <v>70</v>
      </c>
      <c r="H178" s="98" t="s">
        <v>48</v>
      </c>
      <c r="I178" s="50" t="s">
        <v>94</v>
      </c>
      <c r="J178" s="101" t="s">
        <v>59</v>
      </c>
      <c r="K178" s="79" t="s">
        <v>53</v>
      </c>
      <c r="L178" s="50" t="s">
        <v>91</v>
      </c>
      <c r="M178" s="10" t="s">
        <v>71</v>
      </c>
      <c r="N178" s="29"/>
    </row>
    <row r="179" spans="2:14" ht="12.75" customHeight="1" hidden="1">
      <c r="B179" s="38"/>
      <c r="C179" s="32">
        <v>13</v>
      </c>
      <c r="D179" s="29" t="s">
        <v>21</v>
      </c>
      <c r="E179" s="109" t="s">
        <v>56</v>
      </c>
      <c r="F179" s="128" t="s">
        <v>78</v>
      </c>
      <c r="G179" s="130" t="s">
        <v>70</v>
      </c>
      <c r="H179" s="98" t="s">
        <v>48</v>
      </c>
      <c r="I179" s="50" t="s">
        <v>94</v>
      </c>
      <c r="J179" s="10" t="s">
        <v>59</v>
      </c>
      <c r="K179" s="79" t="s">
        <v>53</v>
      </c>
      <c r="L179" s="50" t="s">
        <v>91</v>
      </c>
      <c r="M179" s="10" t="s">
        <v>71</v>
      </c>
      <c r="N179" s="29"/>
    </row>
    <row r="180" spans="2:14" ht="12.75" customHeight="1" hidden="1">
      <c r="B180" s="38"/>
      <c r="C180" s="32">
        <v>14</v>
      </c>
      <c r="D180" s="29" t="s">
        <v>22</v>
      </c>
      <c r="E180" s="65"/>
      <c r="F180" s="50"/>
      <c r="G180" s="68"/>
      <c r="H180" s="98" t="s">
        <v>48</v>
      </c>
      <c r="I180" s="50" t="s">
        <v>94</v>
      </c>
      <c r="J180" s="10" t="s">
        <v>59</v>
      </c>
      <c r="K180" s="79"/>
      <c r="L180" s="50"/>
      <c r="M180" s="10"/>
      <c r="N180" s="29"/>
    </row>
    <row r="181" spans="2:14" ht="12.75" customHeight="1" hidden="1">
      <c r="B181" s="38"/>
      <c r="C181" s="32">
        <v>15</v>
      </c>
      <c r="D181" s="29" t="s">
        <v>23</v>
      </c>
      <c r="E181" s="46"/>
      <c r="F181" s="50"/>
      <c r="G181" s="139"/>
      <c r="H181" s="98" t="s">
        <v>48</v>
      </c>
      <c r="I181" s="50" t="s">
        <v>94</v>
      </c>
      <c r="J181" s="10" t="s">
        <v>59</v>
      </c>
      <c r="K181" s="65"/>
      <c r="L181" s="50"/>
      <c r="M181" s="67"/>
      <c r="N181" s="29"/>
    </row>
    <row r="182" spans="2:14" ht="12.75" customHeight="1" hidden="1" thickBot="1">
      <c r="B182" s="39"/>
      <c r="C182" s="35">
        <v>16</v>
      </c>
      <c r="D182" s="30" t="s">
        <v>24</v>
      </c>
      <c r="E182" s="48"/>
      <c r="F182" s="140"/>
      <c r="G182" s="141"/>
      <c r="H182" s="48"/>
      <c r="I182" s="104"/>
      <c r="J182" s="99"/>
      <c r="K182" s="48"/>
      <c r="L182" s="97"/>
      <c r="M182" s="99"/>
      <c r="N182" s="30"/>
    </row>
    <row r="183" spans="3:10" ht="12.75" customHeight="1" hidden="1">
      <c r="C183" s="70"/>
      <c r="D183" s="70"/>
      <c r="E183" s="73"/>
      <c r="F183" s="74"/>
      <c r="G183" s="74"/>
      <c r="H183" s="69"/>
      <c r="I183" s="69"/>
      <c r="J183" s="69"/>
    </row>
    <row r="184" spans="3:9" ht="12.75" customHeight="1" hidden="1">
      <c r="C184" s="112">
        <f>13*F184</f>
        <v>26</v>
      </c>
      <c r="D184" s="112">
        <v>26</v>
      </c>
      <c r="E184" s="113" t="s">
        <v>66</v>
      </c>
      <c r="F184" s="112">
        <v>2</v>
      </c>
      <c r="G184" s="112">
        <f>16*F184</f>
        <v>32</v>
      </c>
      <c r="H184" s="137" t="s">
        <v>86</v>
      </c>
      <c r="I184" s="79"/>
    </row>
    <row r="185" spans="3:9" ht="12.75" customHeight="1" hidden="1">
      <c r="C185" s="112">
        <f aca="true" t="shared" si="7" ref="C185:C190">13*F185</f>
        <v>45.5</v>
      </c>
      <c r="D185" s="115">
        <v>46</v>
      </c>
      <c r="E185" s="111" t="s">
        <v>48</v>
      </c>
      <c r="F185" s="112">
        <v>3.5</v>
      </c>
      <c r="G185" s="112">
        <f aca="true" t="shared" si="8" ref="G185:G190">16*F185</f>
        <v>56</v>
      </c>
      <c r="H185" s="137" t="s">
        <v>87</v>
      </c>
      <c r="I185" s="79"/>
    </row>
    <row r="186" spans="3:9" ht="12.75" customHeight="1" hidden="1">
      <c r="C186" s="112">
        <f t="shared" si="7"/>
        <v>32.5</v>
      </c>
      <c r="D186" s="115">
        <v>33</v>
      </c>
      <c r="E186" s="112" t="s">
        <v>53</v>
      </c>
      <c r="F186" s="112">
        <v>2.5</v>
      </c>
      <c r="G186" s="112">
        <f t="shared" si="8"/>
        <v>40</v>
      </c>
      <c r="H186" s="137" t="s">
        <v>89</v>
      </c>
      <c r="I186" s="79"/>
    </row>
    <row r="187" spans="3:9" ht="12.75" customHeight="1" hidden="1">
      <c r="C187" s="112">
        <f t="shared" si="7"/>
        <v>39</v>
      </c>
      <c r="D187" s="112">
        <v>39</v>
      </c>
      <c r="E187" s="112" t="s">
        <v>56</v>
      </c>
      <c r="F187" s="112">
        <v>3</v>
      </c>
      <c r="G187" s="112">
        <f t="shared" si="8"/>
        <v>48</v>
      </c>
      <c r="H187" s="100" t="s">
        <v>76</v>
      </c>
      <c r="I187" s="79"/>
    </row>
    <row r="188" spans="3:9" ht="12.75" customHeight="1" hidden="1">
      <c r="C188" s="112">
        <f t="shared" si="7"/>
        <v>52</v>
      </c>
      <c r="D188" s="112">
        <v>52</v>
      </c>
      <c r="E188" s="112" t="s">
        <v>55</v>
      </c>
      <c r="F188" s="112">
        <v>4</v>
      </c>
      <c r="G188" s="112">
        <f t="shared" si="8"/>
        <v>64</v>
      </c>
      <c r="H188" s="100" t="s">
        <v>89</v>
      </c>
      <c r="I188" s="79"/>
    </row>
    <row r="189" spans="3:9" ht="12.75" customHeight="1" hidden="1">
      <c r="C189" s="112">
        <f t="shared" si="7"/>
        <v>19.5</v>
      </c>
      <c r="D189" s="115">
        <v>20</v>
      </c>
      <c r="E189" s="113" t="s">
        <v>50</v>
      </c>
      <c r="F189" s="112">
        <v>1.5</v>
      </c>
      <c r="G189" s="112">
        <f t="shared" si="8"/>
        <v>24</v>
      </c>
      <c r="H189" s="137" t="s">
        <v>86</v>
      </c>
      <c r="I189" s="79"/>
    </row>
    <row r="190" spans="3:9" ht="12.75" customHeight="1" hidden="1">
      <c r="C190" s="112">
        <f t="shared" si="7"/>
        <v>13</v>
      </c>
      <c r="D190" s="115">
        <v>14</v>
      </c>
      <c r="E190" s="111" t="s">
        <v>46</v>
      </c>
      <c r="F190" s="112">
        <v>1</v>
      </c>
      <c r="G190" s="112">
        <f t="shared" si="8"/>
        <v>16</v>
      </c>
      <c r="H190" s="100" t="s">
        <v>77</v>
      </c>
      <c r="I190" s="79"/>
    </row>
    <row r="191" spans="3:9" ht="12.75" customHeight="1" hidden="1">
      <c r="C191" s="71"/>
      <c r="D191" s="71"/>
      <c r="E191" s="64"/>
      <c r="F191" s="63">
        <f>SUM(F183:F190)</f>
        <v>17.5</v>
      </c>
      <c r="G191" s="78">
        <f>16*F191</f>
        <v>280</v>
      </c>
      <c r="H191" s="71"/>
      <c r="I191" s="71"/>
    </row>
    <row r="192" spans="2:13" ht="12.75" customHeight="1" hidden="1" thickBot="1">
      <c r="B192" s="19"/>
      <c r="C192" s="1"/>
      <c r="D192" s="20"/>
      <c r="E192" s="75" t="s">
        <v>0</v>
      </c>
      <c r="F192" s="76"/>
      <c r="G192" s="77"/>
      <c r="H192" s="75" t="s">
        <v>1</v>
      </c>
      <c r="I192" s="76"/>
      <c r="J192" s="53"/>
      <c r="K192" s="51" t="s">
        <v>2</v>
      </c>
      <c r="L192" s="52"/>
      <c r="M192" s="53"/>
    </row>
    <row r="193" spans="2:13" ht="12.75" customHeight="1" hidden="1">
      <c r="B193" s="21" t="s">
        <v>25</v>
      </c>
      <c r="C193" s="22" t="s">
        <v>3</v>
      </c>
      <c r="D193" s="23"/>
      <c r="E193" s="2" t="s">
        <v>4</v>
      </c>
      <c r="F193" s="54" t="s">
        <v>5</v>
      </c>
      <c r="G193" s="55" t="s">
        <v>6</v>
      </c>
      <c r="H193" s="2" t="s">
        <v>4</v>
      </c>
      <c r="I193" s="54" t="s">
        <v>5</v>
      </c>
      <c r="J193" s="55" t="s">
        <v>6</v>
      </c>
      <c r="K193" s="2" t="s">
        <v>4</v>
      </c>
      <c r="L193" s="54" t="s">
        <v>5</v>
      </c>
      <c r="M193" s="55" t="s">
        <v>6</v>
      </c>
    </row>
    <row r="194" spans="2:13" ht="12.75" customHeight="1" hidden="1" thickBot="1">
      <c r="B194" s="24" t="s">
        <v>26</v>
      </c>
      <c r="C194" s="25" t="s">
        <v>7</v>
      </c>
      <c r="D194" s="26"/>
      <c r="E194" s="3" t="s">
        <v>8</v>
      </c>
      <c r="F194" s="25"/>
      <c r="G194" s="56"/>
      <c r="H194" s="3" t="s">
        <v>8</v>
      </c>
      <c r="I194" s="25"/>
      <c r="J194" s="56"/>
      <c r="K194" s="3" t="s">
        <v>8</v>
      </c>
      <c r="L194" s="25"/>
      <c r="M194" s="56"/>
    </row>
    <row r="195" spans="2:14" ht="12.75" customHeight="1" hidden="1">
      <c r="B195" s="36"/>
      <c r="C195" s="31">
        <v>1</v>
      </c>
      <c r="D195" s="28" t="s">
        <v>9</v>
      </c>
      <c r="E195" s="44"/>
      <c r="F195" s="102"/>
      <c r="G195" s="103"/>
      <c r="H195" s="44" t="s">
        <v>80</v>
      </c>
      <c r="I195" s="102" t="s">
        <v>94</v>
      </c>
      <c r="J195" s="103" t="s">
        <v>112</v>
      </c>
      <c r="K195" s="44"/>
      <c r="L195" s="102"/>
      <c r="M195" s="103"/>
      <c r="N195" s="28"/>
    </row>
    <row r="196" spans="2:14" ht="12.75" customHeight="1" hidden="1">
      <c r="B196" s="57" t="s">
        <v>37</v>
      </c>
      <c r="C196" s="32">
        <v>2</v>
      </c>
      <c r="D196" s="29" t="s">
        <v>10</v>
      </c>
      <c r="E196" s="46"/>
      <c r="F196" s="129"/>
      <c r="G196" s="67"/>
      <c r="H196" s="96" t="s">
        <v>80</v>
      </c>
      <c r="I196" s="45" t="s">
        <v>94</v>
      </c>
      <c r="J196" s="10" t="s">
        <v>112</v>
      </c>
      <c r="K196" s="47"/>
      <c r="L196" s="50"/>
      <c r="M196" s="101"/>
      <c r="N196" s="29"/>
    </row>
    <row r="197" spans="2:14" ht="12.75" customHeight="1" hidden="1">
      <c r="B197" s="58"/>
      <c r="C197" s="32">
        <v>3</v>
      </c>
      <c r="D197" s="29" t="s">
        <v>11</v>
      </c>
      <c r="E197" s="46"/>
      <c r="F197" s="129"/>
      <c r="G197" s="67"/>
      <c r="H197" s="96" t="s">
        <v>80</v>
      </c>
      <c r="I197" s="45" t="s">
        <v>94</v>
      </c>
      <c r="J197" s="10" t="s">
        <v>112</v>
      </c>
      <c r="K197" s="47"/>
      <c r="L197" s="50"/>
      <c r="M197" s="101"/>
      <c r="N197" s="29"/>
    </row>
    <row r="198" spans="2:14" ht="12.75" customHeight="1" hidden="1">
      <c r="B198" s="37"/>
      <c r="C198" s="32">
        <v>4</v>
      </c>
      <c r="D198" s="29" t="s">
        <v>12</v>
      </c>
      <c r="E198" s="96"/>
      <c r="F198" s="45"/>
      <c r="G198" s="67"/>
      <c r="H198" s="96" t="s">
        <v>80</v>
      </c>
      <c r="I198" s="45" t="s">
        <v>94</v>
      </c>
      <c r="J198" s="10" t="s">
        <v>112</v>
      </c>
      <c r="K198" s="142" t="s">
        <v>54</v>
      </c>
      <c r="L198" s="128" t="s">
        <v>93</v>
      </c>
      <c r="M198" s="120" t="s">
        <v>34</v>
      </c>
      <c r="N198" s="29"/>
    </row>
    <row r="199" spans="2:14" ht="12.75" customHeight="1" hidden="1">
      <c r="B199" s="59" t="s">
        <v>32</v>
      </c>
      <c r="C199" s="33">
        <v>5</v>
      </c>
      <c r="D199" s="29" t="s">
        <v>13</v>
      </c>
      <c r="E199" s="96"/>
      <c r="F199" s="45"/>
      <c r="G199" s="67"/>
      <c r="H199" s="47"/>
      <c r="I199" s="45"/>
      <c r="J199" s="67"/>
      <c r="K199" s="142" t="s">
        <v>54</v>
      </c>
      <c r="L199" s="128" t="s">
        <v>93</v>
      </c>
      <c r="M199" s="120" t="s">
        <v>34</v>
      </c>
      <c r="N199" s="29"/>
    </row>
    <row r="200" spans="2:14" ht="12.75" customHeight="1" hidden="1">
      <c r="B200" s="60"/>
      <c r="C200" s="32">
        <v>6</v>
      </c>
      <c r="D200" s="29" t="s">
        <v>14</v>
      </c>
      <c r="E200" s="96"/>
      <c r="F200" s="45"/>
      <c r="G200" s="67"/>
      <c r="H200" s="47"/>
      <c r="I200" s="45"/>
      <c r="J200" s="67"/>
      <c r="K200" s="142" t="s">
        <v>54</v>
      </c>
      <c r="L200" s="128" t="s">
        <v>93</v>
      </c>
      <c r="M200" s="120" t="s">
        <v>34</v>
      </c>
      <c r="N200" s="29"/>
    </row>
    <row r="201" spans="2:14" ht="12.75" customHeight="1" hidden="1">
      <c r="B201" s="61" t="s">
        <v>38</v>
      </c>
      <c r="C201" s="32">
        <v>7</v>
      </c>
      <c r="D201" s="29" t="s">
        <v>15</v>
      </c>
      <c r="E201" s="136"/>
      <c r="F201" s="45"/>
      <c r="G201" s="105"/>
      <c r="H201" s="47"/>
      <c r="I201" s="45"/>
      <c r="J201" s="67"/>
      <c r="K201" s="144" t="s">
        <v>51</v>
      </c>
      <c r="L201" s="110" t="s">
        <v>91</v>
      </c>
      <c r="M201" s="120" t="s">
        <v>71</v>
      </c>
      <c r="N201" s="29"/>
    </row>
    <row r="202" spans="2:14" ht="12.75" customHeight="1" hidden="1">
      <c r="B202" s="61"/>
      <c r="C202" s="32">
        <v>8</v>
      </c>
      <c r="D202" s="29" t="s">
        <v>16</v>
      </c>
      <c r="E202" s="98"/>
      <c r="F202" s="50"/>
      <c r="G202" s="101"/>
      <c r="H202" s="47"/>
      <c r="I202" s="45"/>
      <c r="J202" s="67"/>
      <c r="K202" s="144" t="s">
        <v>51</v>
      </c>
      <c r="L202" s="110" t="s">
        <v>91</v>
      </c>
      <c r="M202" s="120" t="s">
        <v>71</v>
      </c>
      <c r="N202" s="29"/>
    </row>
    <row r="203" spans="2:14" ht="12.75" customHeight="1" hidden="1">
      <c r="B203" s="38"/>
      <c r="C203" s="32">
        <v>9</v>
      </c>
      <c r="D203" s="29" t="s">
        <v>17</v>
      </c>
      <c r="E203" s="125" t="s">
        <v>46</v>
      </c>
      <c r="F203" s="128" t="s">
        <v>114</v>
      </c>
      <c r="G203" s="120" t="s">
        <v>70</v>
      </c>
      <c r="H203" s="47"/>
      <c r="I203" s="45"/>
      <c r="J203" s="67"/>
      <c r="K203" s="144" t="s">
        <v>52</v>
      </c>
      <c r="L203" s="110" t="s">
        <v>91</v>
      </c>
      <c r="M203" s="124" t="s">
        <v>71</v>
      </c>
      <c r="N203" s="29"/>
    </row>
    <row r="204" spans="2:14" ht="12.75" customHeight="1" hidden="1">
      <c r="B204" s="38"/>
      <c r="C204" s="34">
        <v>10</v>
      </c>
      <c r="D204" s="29" t="s">
        <v>18</v>
      </c>
      <c r="E204" s="125" t="s">
        <v>46</v>
      </c>
      <c r="F204" s="128" t="s">
        <v>114</v>
      </c>
      <c r="G204" s="120" t="s">
        <v>70</v>
      </c>
      <c r="H204" s="47"/>
      <c r="I204" s="45"/>
      <c r="J204" s="67"/>
      <c r="K204" s="144" t="s">
        <v>52</v>
      </c>
      <c r="L204" s="110" t="s">
        <v>91</v>
      </c>
      <c r="M204" s="124" t="s">
        <v>71</v>
      </c>
      <c r="N204" s="29"/>
    </row>
    <row r="205" spans="2:14" ht="12.75" customHeight="1" hidden="1">
      <c r="B205" s="38"/>
      <c r="C205" s="32">
        <v>11</v>
      </c>
      <c r="D205" s="29" t="s">
        <v>19</v>
      </c>
      <c r="E205" s="109" t="s">
        <v>56</v>
      </c>
      <c r="F205" s="128" t="s">
        <v>78</v>
      </c>
      <c r="G205" s="130" t="s">
        <v>70</v>
      </c>
      <c r="H205" s="47"/>
      <c r="I205" s="45"/>
      <c r="J205" s="67"/>
      <c r="K205" s="47"/>
      <c r="L205" s="45"/>
      <c r="M205" s="101"/>
      <c r="N205" s="29"/>
    </row>
    <row r="206" spans="2:14" ht="12.75" customHeight="1" hidden="1">
      <c r="B206" s="38"/>
      <c r="C206" s="32">
        <v>12</v>
      </c>
      <c r="D206" s="29" t="s">
        <v>20</v>
      </c>
      <c r="E206" s="109" t="s">
        <v>56</v>
      </c>
      <c r="F206" s="128" t="s">
        <v>78</v>
      </c>
      <c r="G206" s="130" t="s">
        <v>70</v>
      </c>
      <c r="H206" s="47"/>
      <c r="I206" s="45"/>
      <c r="J206" s="67"/>
      <c r="K206" s="47"/>
      <c r="L206" s="45"/>
      <c r="M206" s="101"/>
      <c r="N206" s="29"/>
    </row>
    <row r="207" spans="2:14" ht="12.75" customHeight="1" hidden="1">
      <c r="B207" s="38"/>
      <c r="C207" s="32">
        <v>13</v>
      </c>
      <c r="D207" s="29" t="s">
        <v>21</v>
      </c>
      <c r="E207" s="96"/>
      <c r="F207" s="45"/>
      <c r="G207" s="10"/>
      <c r="H207" s="47"/>
      <c r="I207" s="45"/>
      <c r="J207" s="67"/>
      <c r="K207" s="47"/>
      <c r="L207" s="45"/>
      <c r="M207" s="101"/>
      <c r="N207" s="29"/>
    </row>
    <row r="208" spans="2:14" ht="12.75" customHeight="1" hidden="1">
      <c r="B208" s="38"/>
      <c r="C208" s="32">
        <v>14</v>
      </c>
      <c r="D208" s="29" t="s">
        <v>22</v>
      </c>
      <c r="E208" s="96" t="s">
        <v>80</v>
      </c>
      <c r="F208" s="45" t="s">
        <v>94</v>
      </c>
      <c r="G208" s="10" t="s">
        <v>34</v>
      </c>
      <c r="H208" s="96"/>
      <c r="I208" s="45"/>
      <c r="J208" s="67"/>
      <c r="K208" s="47" t="s">
        <v>57</v>
      </c>
      <c r="L208" s="45" t="s">
        <v>91</v>
      </c>
      <c r="M208" s="101" t="s">
        <v>71</v>
      </c>
      <c r="N208" s="29"/>
    </row>
    <row r="209" spans="2:14" ht="12.75" customHeight="1" hidden="1">
      <c r="B209" s="38"/>
      <c r="C209" s="32">
        <v>15</v>
      </c>
      <c r="D209" s="29" t="s">
        <v>23</v>
      </c>
      <c r="E209" s="96" t="s">
        <v>80</v>
      </c>
      <c r="F209" s="45" t="s">
        <v>94</v>
      </c>
      <c r="G209" s="10" t="s">
        <v>34</v>
      </c>
      <c r="H209" s="96"/>
      <c r="I209" s="50"/>
      <c r="J209" s="67"/>
      <c r="K209" s="47" t="s">
        <v>57</v>
      </c>
      <c r="L209" s="45" t="s">
        <v>91</v>
      </c>
      <c r="M209" s="101" t="s">
        <v>71</v>
      </c>
      <c r="N209" s="29"/>
    </row>
    <row r="210" spans="2:14" ht="12.75" customHeight="1" hidden="1" thickBot="1">
      <c r="B210" s="39"/>
      <c r="C210" s="35">
        <v>16</v>
      </c>
      <c r="D210" s="30" t="s">
        <v>24</v>
      </c>
      <c r="E210" s="106" t="s">
        <v>80</v>
      </c>
      <c r="F210" s="107" t="s">
        <v>94</v>
      </c>
      <c r="G210" s="108" t="s">
        <v>34</v>
      </c>
      <c r="H210" s="48"/>
      <c r="I210" s="97"/>
      <c r="J210" s="99"/>
      <c r="K210" s="49" t="s">
        <v>57</v>
      </c>
      <c r="L210" s="97" t="s">
        <v>91</v>
      </c>
      <c r="M210" s="141" t="s">
        <v>71</v>
      </c>
      <c r="N210" s="30"/>
    </row>
    <row r="211" ht="12.75" customHeight="1" hidden="1"/>
    <row r="212" spans="3:13" s="80" customFormat="1" ht="12.75" customHeight="1" hidden="1">
      <c r="C212" s="112">
        <f>13*F212</f>
        <v>26</v>
      </c>
      <c r="D212" s="112">
        <v>26</v>
      </c>
      <c r="E212" s="113" t="s">
        <v>54</v>
      </c>
      <c r="F212" s="112">
        <v>2</v>
      </c>
      <c r="G212" s="112">
        <f aca="true" t="shared" si="9" ref="G212:G219">16*F212</f>
        <v>32</v>
      </c>
      <c r="H212" s="100" t="s">
        <v>92</v>
      </c>
      <c r="I212" s="79"/>
      <c r="J212" s="81"/>
      <c r="K212" s="81"/>
      <c r="L212" s="81"/>
      <c r="M212" s="81"/>
    </row>
    <row r="213" spans="2:13" s="80" customFormat="1" ht="12.75" customHeight="1" hidden="1">
      <c r="B213" s="81"/>
      <c r="C213" s="112">
        <f aca="true" t="shared" si="10" ref="C213:C218">13*F213</f>
        <v>26</v>
      </c>
      <c r="D213" s="112">
        <v>26</v>
      </c>
      <c r="E213" s="111" t="s">
        <v>56</v>
      </c>
      <c r="F213" s="112">
        <v>2</v>
      </c>
      <c r="G213" s="112">
        <f t="shared" si="9"/>
        <v>32</v>
      </c>
      <c r="H213" s="100" t="s">
        <v>76</v>
      </c>
      <c r="I213" s="79"/>
      <c r="J213" s="84"/>
      <c r="K213" s="83"/>
      <c r="L213" s="82"/>
      <c r="M213" s="84"/>
    </row>
    <row r="214" spans="2:13" s="80" customFormat="1" ht="12.75" customHeight="1" hidden="1">
      <c r="B214" s="81"/>
      <c r="C214" s="112">
        <f t="shared" si="10"/>
        <v>13</v>
      </c>
      <c r="D214" s="115">
        <v>15</v>
      </c>
      <c r="E214" s="126" t="s">
        <v>46</v>
      </c>
      <c r="F214" s="112">
        <v>1</v>
      </c>
      <c r="G214" s="112">
        <f t="shared" si="9"/>
        <v>16</v>
      </c>
      <c r="H214" s="100" t="s">
        <v>77</v>
      </c>
      <c r="I214" s="79"/>
      <c r="J214" s="84"/>
      <c r="K214" s="82"/>
      <c r="L214" s="82"/>
      <c r="M214" s="84"/>
    </row>
    <row r="215" spans="2:13" s="80" customFormat="1" ht="12.75" customHeight="1" hidden="1">
      <c r="B215" s="84"/>
      <c r="C215" s="112">
        <f t="shared" si="10"/>
        <v>52</v>
      </c>
      <c r="D215" s="134">
        <v>51</v>
      </c>
      <c r="E215" s="126" t="s">
        <v>57</v>
      </c>
      <c r="F215" s="112">
        <v>4</v>
      </c>
      <c r="G215" s="112">
        <f t="shared" si="9"/>
        <v>64</v>
      </c>
      <c r="H215" s="100" t="s">
        <v>89</v>
      </c>
      <c r="I215" s="79"/>
      <c r="J215" s="87"/>
      <c r="K215" s="85"/>
      <c r="L215" s="86"/>
      <c r="M215" s="87"/>
    </row>
    <row r="216" spans="2:13" s="80" customFormat="1" ht="12.75" customHeight="1" hidden="1">
      <c r="B216" s="88"/>
      <c r="C216" s="112">
        <f t="shared" si="10"/>
        <v>52</v>
      </c>
      <c r="D216" s="134">
        <v>27</v>
      </c>
      <c r="E216" s="127" t="s">
        <v>80</v>
      </c>
      <c r="F216" s="112">
        <v>4</v>
      </c>
      <c r="G216" s="112">
        <f t="shared" si="9"/>
        <v>64</v>
      </c>
      <c r="H216" s="100" t="s">
        <v>95</v>
      </c>
      <c r="I216" s="79"/>
      <c r="J216" s="87"/>
      <c r="K216" s="85"/>
      <c r="L216" s="89"/>
      <c r="M216" s="87"/>
    </row>
    <row r="217" spans="2:13" s="80" customFormat="1" ht="12.75" customHeight="1" hidden="1">
      <c r="B217" s="90"/>
      <c r="C217" s="112">
        <f t="shared" si="10"/>
        <v>26</v>
      </c>
      <c r="D217" s="112">
        <v>26</v>
      </c>
      <c r="E217" s="127" t="s">
        <v>52</v>
      </c>
      <c r="F217" s="112">
        <v>2</v>
      </c>
      <c r="G217" s="112">
        <f t="shared" si="9"/>
        <v>32</v>
      </c>
      <c r="H217" s="100" t="s">
        <v>89</v>
      </c>
      <c r="I217" s="79"/>
      <c r="J217" s="87"/>
      <c r="K217" s="85"/>
      <c r="L217" s="89"/>
      <c r="M217" s="87"/>
    </row>
    <row r="218" spans="2:13" s="80" customFormat="1" ht="12.75" customHeight="1" hidden="1">
      <c r="B218" s="91"/>
      <c r="C218" s="112">
        <f t="shared" si="10"/>
        <v>26</v>
      </c>
      <c r="D218" s="112">
        <v>26</v>
      </c>
      <c r="E218" s="127" t="s">
        <v>51</v>
      </c>
      <c r="F218" s="112">
        <v>2</v>
      </c>
      <c r="G218" s="112">
        <f t="shared" si="9"/>
        <v>32</v>
      </c>
      <c r="H218" s="100" t="s">
        <v>89</v>
      </c>
      <c r="I218" s="79"/>
      <c r="J218" s="87"/>
      <c r="K218" s="85"/>
      <c r="L218" s="89"/>
      <c r="M218" s="87"/>
    </row>
    <row r="219" spans="3:9" ht="12.75" customHeight="1" hidden="1">
      <c r="C219" s="71"/>
      <c r="D219" s="71"/>
      <c r="E219" s="98"/>
      <c r="F219" s="79">
        <f>SUM(F212:F218)</f>
        <v>17</v>
      </c>
      <c r="G219" s="79">
        <f t="shared" si="9"/>
        <v>272</v>
      </c>
      <c r="H219" s="71"/>
      <c r="I219" s="71"/>
    </row>
  </sheetData>
  <sheetProtection/>
  <mergeCells count="33">
    <mergeCell ref="E50:G50"/>
    <mergeCell ref="H50:J50"/>
    <mergeCell ref="K50:M50"/>
    <mergeCell ref="M3:M4"/>
    <mergeCell ref="E2:G2"/>
    <mergeCell ref="F24:F25"/>
    <mergeCell ref="G24:G25"/>
    <mergeCell ref="H2:J2"/>
    <mergeCell ref="K2:M2"/>
    <mergeCell ref="F3:F4"/>
    <mergeCell ref="B32:B33"/>
    <mergeCell ref="B30:B31"/>
    <mergeCell ref="E23:G23"/>
    <mergeCell ref="L3:L4"/>
    <mergeCell ref="L24:L25"/>
    <mergeCell ref="B11:B12"/>
    <mergeCell ref="J3:J4"/>
    <mergeCell ref="M24:M25"/>
    <mergeCell ref="H23:J23"/>
    <mergeCell ref="B27:B28"/>
    <mergeCell ref="G3:G4"/>
    <mergeCell ref="I3:I4"/>
    <mergeCell ref="K23:M23"/>
    <mergeCell ref="I24:I25"/>
    <mergeCell ref="J24:J25"/>
    <mergeCell ref="B6:B7"/>
    <mergeCell ref="B9:B10"/>
    <mergeCell ref="I51:I52"/>
    <mergeCell ref="J51:J52"/>
    <mergeCell ref="M51:M52"/>
    <mergeCell ref="F51:F52"/>
    <mergeCell ref="G51:G52"/>
    <mergeCell ref="L51:L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D20"/>
  <sheetViews>
    <sheetView zoomScalePageLayoutView="0" workbookViewId="0" topLeftCell="A1">
      <selection activeCell="F11" sqref="F11"/>
    </sheetView>
  </sheetViews>
  <sheetFormatPr defaultColWidth="9.140625" defaultRowHeight="12.75"/>
  <cols>
    <col min="3" max="3" width="9.140625" style="145" customWidth="1"/>
    <col min="4" max="4" width="30.7109375" style="145" customWidth="1"/>
  </cols>
  <sheetData>
    <row r="3" spans="3:4" ht="12.75">
      <c r="C3" s="160" t="s">
        <v>99</v>
      </c>
      <c r="D3" s="160"/>
    </row>
    <row r="4" spans="3:4" ht="12.75">
      <c r="C4" s="4" t="s">
        <v>97</v>
      </c>
      <c r="D4" s="4" t="s">
        <v>101</v>
      </c>
    </row>
    <row r="5" spans="3:4" ht="12.75">
      <c r="C5" s="4" t="s">
        <v>98</v>
      </c>
      <c r="D5" s="146" t="s">
        <v>108</v>
      </c>
    </row>
    <row r="6" spans="3:4" ht="12.75">
      <c r="C6" s="4" t="s">
        <v>34</v>
      </c>
      <c r="D6" s="4" t="s">
        <v>100</v>
      </c>
    </row>
    <row r="7" spans="3:4" ht="12.75">
      <c r="C7" s="146" t="s">
        <v>71</v>
      </c>
      <c r="D7" s="146" t="s">
        <v>102</v>
      </c>
    </row>
    <row r="8" spans="3:4" ht="12.75">
      <c r="C8" s="146" t="s">
        <v>70</v>
      </c>
      <c r="D8" s="146" t="s">
        <v>108</v>
      </c>
    </row>
    <row r="9" spans="3:4" ht="12.75">
      <c r="C9" s="146" t="s">
        <v>103</v>
      </c>
      <c r="D9" s="146" t="s">
        <v>104</v>
      </c>
    </row>
    <row r="10" spans="3:4" ht="12.75">
      <c r="C10" s="146" t="s">
        <v>73</v>
      </c>
      <c r="D10" s="146" t="s">
        <v>105</v>
      </c>
    </row>
    <row r="11" spans="3:4" ht="12.75">
      <c r="C11" s="146" t="s">
        <v>106</v>
      </c>
      <c r="D11" s="146" t="s">
        <v>107</v>
      </c>
    </row>
    <row r="12" spans="3:4" ht="12.75">
      <c r="C12" s="146" t="s">
        <v>67</v>
      </c>
      <c r="D12" s="146" t="s">
        <v>108</v>
      </c>
    </row>
    <row r="13" spans="3:4" ht="12.75">
      <c r="C13" s="146" t="s">
        <v>59</v>
      </c>
      <c r="D13" s="146" t="s">
        <v>108</v>
      </c>
    </row>
    <row r="15" spans="3:4" ht="12.75">
      <c r="C15" s="160" t="s">
        <v>109</v>
      </c>
      <c r="D15" s="160"/>
    </row>
    <row r="16" spans="3:4" ht="12.75">
      <c r="C16" s="146" t="s">
        <v>96</v>
      </c>
      <c r="D16" s="146" t="s">
        <v>101</v>
      </c>
    </row>
    <row r="17" spans="3:4" ht="12.75">
      <c r="C17" s="146" t="s">
        <v>110</v>
      </c>
      <c r="D17" s="146" t="s">
        <v>108</v>
      </c>
    </row>
    <row r="19" spans="3:4" ht="12.75">
      <c r="C19" s="160" t="s">
        <v>111</v>
      </c>
      <c r="D19" s="160"/>
    </row>
    <row r="20" spans="3:4" ht="12.75">
      <c r="C20" s="146" t="s">
        <v>112</v>
      </c>
      <c r="D20" s="146" t="s">
        <v>113</v>
      </c>
    </row>
  </sheetData>
  <sheetProtection/>
  <mergeCells count="3">
    <mergeCell ref="C3:D3"/>
    <mergeCell ref="C15:D15"/>
    <mergeCell ref="C19:D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KMG</dc:creator>
  <cp:keywords/>
  <dc:description/>
  <cp:lastModifiedBy>Rafał Skotnicki</cp:lastModifiedBy>
  <cp:lastPrinted>2015-10-02T11:35:14Z</cp:lastPrinted>
  <dcterms:created xsi:type="dcterms:W3CDTF">2014-09-11T09:28:10Z</dcterms:created>
  <dcterms:modified xsi:type="dcterms:W3CDTF">2017-05-04T09:50:54Z</dcterms:modified>
  <cp:category/>
  <cp:version/>
  <cp:contentType/>
  <cp:contentStatus/>
</cp:coreProperties>
</file>